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codeName="ThisWorkbook" defaultThemeVersion="124226"/>
  <mc:AlternateContent xmlns:mc="http://schemas.openxmlformats.org/markup-compatibility/2006">
    <mc:Choice Requires="x15">
      <x15ac:absPath xmlns:x15ac="http://schemas.microsoft.com/office/spreadsheetml/2010/11/ac" url="/Volumes/STORE N GO/Junior Inter Regional Regatta/2022 Documentation/"/>
    </mc:Choice>
  </mc:AlternateContent>
  <xr:revisionPtr revIDLastSave="0" documentId="8_{D5D1CE52-EA54-F943-B677-CAD74BDDB53B}" xr6:coauthVersionLast="47" xr6:coauthVersionMax="47" xr10:uidLastSave="{00000000-0000-0000-0000-000000000000}"/>
  <bookViews>
    <workbookView xWindow="0" yWindow="500" windowWidth="28800" windowHeight="16280" xr2:uid="{00000000-000D-0000-FFFF-FFFF00000000}"/>
  </bookViews>
  <sheets>
    <sheet name="Event RA" sheetId="10" r:id="rId1"/>
    <sheet name="Matrix" sheetId="7" r:id="rId2"/>
    <sheet name="Sheet1" sheetId="6" state="hidden" r:id="rId3"/>
    <sheet name="Event Responsibilities" sheetId="12" r:id="rId4"/>
    <sheet name="Colour key" sheetId="9" r:id="rId5"/>
  </sheets>
  <externalReferences>
    <externalReference r:id="rId6"/>
  </externalReference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6" i="10" l="1"/>
  <c r="K87" i="10"/>
  <c r="K85" i="10"/>
  <c r="K59" i="10"/>
  <c r="K96" i="10" l="1"/>
  <c r="K55" i="10"/>
  <c r="K54" i="10"/>
  <c r="K52" i="10"/>
  <c r="K50" i="10"/>
  <c r="K47" i="10"/>
  <c r="K45" i="10"/>
  <c r="K37" i="10"/>
  <c r="K35" i="10"/>
  <c r="K29" i="10"/>
  <c r="K27" i="10"/>
  <c r="K25" i="10"/>
  <c r="K24" i="10"/>
  <c r="K20" i="10"/>
  <c r="K18" i="10"/>
  <c r="K16" i="10"/>
  <c r="K14" i="10"/>
  <c r="K12" i="10" l="1"/>
  <c r="K11" i="10"/>
  <c r="K9" i="10"/>
  <c r="K109" i="10" l="1"/>
  <c r="K108" i="10"/>
  <c r="K107" i="10"/>
  <c r="K106" i="10"/>
  <c r="K105" i="10"/>
  <c r="K104" i="10"/>
  <c r="K103" i="10"/>
  <c r="K102" i="10"/>
  <c r="K101" i="10"/>
  <c r="K100" i="10"/>
  <c r="K99" i="10"/>
  <c r="K98" i="10"/>
  <c r="K97" i="10"/>
  <c r="K95" i="10"/>
  <c r="K93" i="10"/>
  <c r="K92" i="10"/>
  <c r="K91" i="10"/>
  <c r="K90" i="10"/>
  <c r="K89" i="10"/>
  <c r="K88" i="10"/>
  <c r="K86" i="10"/>
  <c r="K83" i="10"/>
  <c r="K82" i="10"/>
  <c r="K81" i="10"/>
  <c r="K80" i="10"/>
  <c r="K79" i="10"/>
  <c r="K78" i="10"/>
  <c r="K77" i="10"/>
  <c r="K74" i="10"/>
  <c r="K73" i="10"/>
  <c r="K72" i="10"/>
  <c r="K71" i="10"/>
  <c r="K70" i="10"/>
  <c r="K69" i="10"/>
  <c r="K68" i="10"/>
  <c r="K66" i="10"/>
  <c r="K65" i="10"/>
  <c r="K64" i="10"/>
  <c r="K63" i="10"/>
  <c r="K62" i="10"/>
  <c r="K61" i="10"/>
  <c r="K60" i="10"/>
  <c r="K57" i="10"/>
  <c r="K56" i="10"/>
  <c r="K53" i="10"/>
  <c r="K51" i="10"/>
  <c r="K49" i="10"/>
  <c r="K48" i="10"/>
  <c r="K46" i="10"/>
  <c r="K43" i="10"/>
  <c r="K42" i="10"/>
  <c r="K41" i="10"/>
  <c r="K40" i="10"/>
  <c r="K39" i="10"/>
  <c r="K38" i="10"/>
  <c r="K36" i="10"/>
  <c r="K33" i="10"/>
  <c r="K32" i="10"/>
  <c r="K31" i="10"/>
  <c r="K30" i="10"/>
  <c r="K28" i="10"/>
  <c r="K26" i="10"/>
  <c r="K23" i="10"/>
  <c r="K21" i="10"/>
  <c r="K19" i="10"/>
  <c r="K17" i="10"/>
  <c r="K15" i="10"/>
  <c r="K13" i="10"/>
  <c r="K8" i="10"/>
  <c r="K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tc={3A04B57B-ECF2-4362-A304-F50B88E8B743}</author>
    <author>stephen</author>
    <author>Andrea</author>
    <author>Worley</author>
    <author>tc={885703B0-BB06-4DD0-97F0-FBFF35702843}</author>
  </authors>
  <commentList>
    <comment ref="I2" authorId="0" shapeId="0" xr:uid="{3A04B57B-ECF2-4362-A304-F50B88E8B743}">
      <text>
        <t>[Threaded comment]
Your version of Excel allows you to read this threaded comment; however, any edits to it will get removed if the file is opened in a newer version of Excel. Learn more: https://go.microsoft.com/fwlink/?linkid=870924
Comment:
    This is supposed to be the date of the risk assessment not the date of fthe event</t>
      </text>
    </comment>
    <comment ref="I5" authorId="1" shapeId="0" xr:uid="{00000000-0006-0000-0000-00000100000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1" shapeId="0" xr:uid="{00000000-0006-0000-0000-00000200000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 ref="G13" authorId="2" shapeId="0" xr:uid="{AAB27A2B-C914-44B4-A081-9BD82485148F}">
      <text>
        <r>
          <rPr>
            <b/>
            <sz val="9"/>
            <color indexed="81"/>
            <rFont val="Tahoma"/>
            <family val="2"/>
          </rPr>
          <t>Andrea:</t>
        </r>
        <r>
          <rPr>
            <sz val="9"/>
            <color indexed="81"/>
            <rFont val="Tahoma"/>
            <family val="2"/>
          </rPr>
          <t xml:space="preserve">
Provide first aid cover and facilities to warm those suffering from cold.
</t>
        </r>
      </text>
    </comment>
    <comment ref="D24" authorId="3" shapeId="0" xr:uid="{7F7C6BDB-677E-42D3-A0B2-0CD22E4B31A7}">
      <text>
        <r>
          <rPr>
            <b/>
            <sz val="9"/>
            <color rgb="FF000000"/>
            <rFont val="Tahoma"/>
            <charset val="1"/>
          </rPr>
          <t>Worley:</t>
        </r>
        <r>
          <rPr>
            <sz val="9"/>
            <color rgb="FF000000"/>
            <rFont val="Tahoma"/>
            <charset val="1"/>
          </rPr>
          <t xml:space="preserve">
</t>
        </r>
        <r>
          <rPr>
            <sz val="9"/>
            <color rgb="FF000000"/>
            <rFont val="Tahoma"/>
            <charset val="1"/>
          </rPr>
          <t>Make reference to the abandonment plan</t>
        </r>
      </text>
    </comment>
    <comment ref="F27" authorId="4" shapeId="0" xr:uid="{885703B0-BB06-4DD0-97F0-FBFF35702843}">
      <text>
        <t>[Threaded comment]
Your version of Excel allows you to read this threaded comment; however, any edits to it will get removed if the file is opened in a newer version of Excel. Learn more: https://go.microsoft.com/fwlink/?linkid=870924
Comment:
    This is a Barrier (reduces probability) and not a control (reduces severity).  Think of retrieval, first aid and evacuation to hospital, as below</t>
      </text>
    </comment>
    <comment ref="D48" authorId="3" shapeId="0" xr:uid="{4554BD0E-8ED2-417A-95AF-4D342784C0B7}">
      <text>
        <r>
          <rPr>
            <b/>
            <sz val="9"/>
            <color rgb="FF000000"/>
            <rFont val="Tahoma"/>
            <charset val="1"/>
          </rPr>
          <t>Worley:</t>
        </r>
        <r>
          <rPr>
            <sz val="9"/>
            <color rgb="FF000000"/>
            <rFont val="Tahoma"/>
            <charset val="1"/>
          </rPr>
          <t xml:space="preserve">
</t>
        </r>
        <r>
          <rPr>
            <sz val="9"/>
            <color rgb="FF000000"/>
            <rFont val="Tahoma"/>
            <charset val="1"/>
          </rPr>
          <t>This is the same as the barrier.  The acction to maintain barriers coulf be supervision by the CoRSA of a writtten notice or instruction.</t>
        </r>
      </text>
    </comment>
    <comment ref="D96" authorId="3" shapeId="0" xr:uid="{656B70F3-582A-4F1B-88BD-4803C5E0DD4C}">
      <text>
        <r>
          <rPr>
            <b/>
            <sz val="9"/>
            <color rgb="FF000000"/>
            <rFont val="Tahoma"/>
            <charset val="1"/>
          </rPr>
          <t>Worley:</t>
        </r>
        <r>
          <rPr>
            <sz val="9"/>
            <color rgb="FF000000"/>
            <rFont val="Tahoma"/>
            <charset val="1"/>
          </rPr>
          <t xml:space="preserve">
</t>
        </r>
        <r>
          <rPr>
            <sz val="9"/>
            <color rgb="FF000000"/>
            <rFont val="Tahoma"/>
            <charset val="1"/>
          </rPr>
          <t>Mayday is inclyded here - good</t>
        </r>
      </text>
    </comment>
  </commentList>
</comments>
</file>

<file path=xl/sharedStrings.xml><?xml version="1.0" encoding="utf-8"?>
<sst xmlns="http://schemas.openxmlformats.org/spreadsheetml/2006/main" count="758" uniqueCount="376">
  <si>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</si>
  <si>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</si>
  <si>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</si>
  <si>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</si>
  <si>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</si>
  <si>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</si>
  <si>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</si>
  <si>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</si>
  <si>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</si>
  <si>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</si>
  <si>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</si>
  <si>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</si>
  <si>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</si>
  <si>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</si>
  <si>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</si>
  <si>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</si>
  <si>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</si>
  <si>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</si>
  <si>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</si>
  <si>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</si>
  <si>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</si>
  <si>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</si>
  <si>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</si>
  <si>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</si>
  <si>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</si>
  <si>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</si>
  <si>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</si>
  <si>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</si>
  <si>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</si>
  <si>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</si>
  <si>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</si>
  <si>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</si>
  <si>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</si>
  <si>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</si>
  <si>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</si>
  <si>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</si>
  <si>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</si>
  <si>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</si>
  <si>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</si>
  <si>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</si>
  <si>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</si>
  <si>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</si>
  <si>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</si>
  <si>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</si>
  <si>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</si>
  <si>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</si>
  <si>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</si>
  <si>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</si>
  <si>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</si>
  <si>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</si>
  <si>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</si>
  <si>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</si>
  <si>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</si>
  <si>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</si>
  <si>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</si>
  <si>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</si>
  <si>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</si>
  <si>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</si>
  <si>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</si>
  <si>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</si>
  <si>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</si>
  <si>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</si>
  <si>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</si>
  <si>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</si>
  <si>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</si>
  <si>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</si>
  <si>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</si>
  <si>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</si>
  <si>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</si>
  <si>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</si>
  <si>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</si>
  <si>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</si>
  <si>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</si>
  <si>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</si>
  <si>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</si>
  <si>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</si>
  <si>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</si>
  <si>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</si>
  <si>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</si>
  <si>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</si>
  <si>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</si>
  <si>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</si>
  <si>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</si>
  <si>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</si>
  <si>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</si>
  <si>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</si>
  <si>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</si>
  <si>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</si>
  <si>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</si>
  <si>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</si>
  <si>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</si>
  <si>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</si>
  <si>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</si>
  <si>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</si>
  <si>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</si>
  <si>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</si>
  <si>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</si>
  <si>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</si>
  <si>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</si>
  <si>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</si>
  <si>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</si>
  <si>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</si>
  <si>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</si>
  <si>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Event RSA</t>
  </si>
  <si>
    <t>Event Committee</t>
  </si>
  <si>
    <t>Safety Boat Drivers</t>
  </si>
  <si>
    <t>Control Commission</t>
  </si>
  <si>
    <t>Control Commissions</t>
  </si>
  <si>
    <t>handling boats on land</t>
  </si>
  <si>
    <t>Junior Inter Regional Regatta</t>
  </si>
  <si>
    <t>Joanna Cotgrove</t>
  </si>
  <si>
    <t>Collision in the Boating Area</t>
  </si>
  <si>
    <t>Congestion in Boating Area</t>
  </si>
  <si>
    <t>Ensure that if a collision takes place on the water it is coordinated by Head of Control Commission and the Safety Coordinator</t>
  </si>
  <si>
    <t>Minor injury, cold water immersion, minor damage to boats</t>
  </si>
  <si>
    <t>Racing</t>
  </si>
  <si>
    <t>An umpire's launch to follow each race.</t>
  </si>
  <si>
    <t>Damage to boats, cold water immersion or minor injury</t>
  </si>
  <si>
    <t>Racing and crews rowing to the start in adjoining lanes</t>
  </si>
  <si>
    <t>Coaches and competitors to have read the safety instructions, instructions to competitors and circulation patterns, marshalls in the access lane to assist competitors</t>
  </si>
  <si>
    <t>Collisions between a boat going to the start and a boat racing</t>
  </si>
  <si>
    <t>Umpire's launch to follow each race, marshalls to be positions in the access lane, fully equipped safety launches</t>
  </si>
  <si>
    <t>Capsize during a race</t>
  </si>
  <si>
    <t>Crews to be at a competent level to race, conditions on the day to be assessed</t>
  </si>
  <si>
    <t xml:space="preserve">Umpire's launch to follow each race, safety launches to be positioned on the course and properly equipped.  </t>
  </si>
  <si>
    <t>Sufficient safety cover, coxed boats to be checked for life jackets, general competence of crew and ability to recover assessed through selection process</t>
  </si>
  <si>
    <t>Submersion in cold water</t>
  </si>
  <si>
    <t>Presentation Raft/Boating raft on Country park</t>
  </si>
  <si>
    <t>Collisions with presentation raft or Country park boating raft</t>
  </si>
  <si>
    <t>Umpire on Country Park station finish umpires to be appropriately briefed later in the day, ceremonial umpire in use and each race to be followed by an umpire</t>
  </si>
  <si>
    <t>Number of Boats on water</t>
  </si>
  <si>
    <t>Boat in lane 7 blown into path of racing</t>
  </si>
  <si>
    <t>Race Committee and Safety advisor to consider conditions, competitors to be advised as to circulation patterns, crews to be competent due to circulation patterns</t>
  </si>
  <si>
    <t>Continual monitoring of weather conditions in the context of competence of the crews</t>
  </si>
  <si>
    <t>Cold water immersion and risk of hypothermia, and risk of minor injury and boat damage</t>
  </si>
  <si>
    <t>Sudden Bad weather causing intolerable or unrowable conditions</t>
  </si>
  <si>
    <t>Swamping or capsize</t>
  </si>
  <si>
    <t xml:space="preserve">Cold water immersion and risk of hypothermia, and risk of minor injury </t>
  </si>
  <si>
    <t>electrical burns and shock</t>
  </si>
  <si>
    <t>First aid facilities to be provided on site</t>
  </si>
  <si>
    <t>Collapse or incapacitation of athlete during racing</t>
  </si>
  <si>
    <t>Incapacitation of athlete prior or subsequent to boating (on land)</t>
  </si>
  <si>
    <t>Pre-existing health conditions</t>
  </si>
  <si>
    <t>Injury or health implication for the athlete</t>
  </si>
  <si>
    <t>x</t>
  </si>
  <si>
    <t>Cyclists and Pedestrians using roads along side the course</t>
  </si>
  <si>
    <t>collision between cyclist and athlete or pedestrians on the northside or southside roads of the course</t>
  </si>
  <si>
    <t>No cycling in boating areas</t>
  </si>
  <si>
    <t>Injury from collision</t>
  </si>
  <si>
    <t>Provisions for first aid available on site</t>
  </si>
  <si>
    <t>Collision between cars</t>
  </si>
  <si>
    <t>cars using the south road for access to the start</t>
  </si>
  <si>
    <t>signs to display to drivers that they should drive on the right</t>
  </si>
  <si>
    <t>provision for first aid available o site</t>
  </si>
  <si>
    <t>ensure that marshalls and umpires are properly briefed as to safety procedures</t>
  </si>
  <si>
    <t>injury and vehicle damage</t>
  </si>
  <si>
    <t>congestion between cars and pedestrians in the finish tower area</t>
  </si>
  <si>
    <t>first aid available on site</t>
  </si>
  <si>
    <t>proper briefing as to the summoning of first air</t>
  </si>
  <si>
    <t>injury to individuals and athletes</t>
  </si>
  <si>
    <t>Strong tail wind blowing crews that have finished onto the de-boating pontoons or onto other crews boating</t>
  </si>
  <si>
    <t>congestion of crews on the water in the finish and boating areas</t>
  </si>
  <si>
    <t>Race Committee to monitor conditions, crews to have read the circulation pattern in advance of the event</t>
  </si>
  <si>
    <t>ensure that there are sufficient marshalls in both the incoming and outgoing pontoons, megaphones to be provided to marshalls</t>
  </si>
  <si>
    <t>briefing on safety and first aid</t>
  </si>
  <si>
    <t>minor injury, cold water immersion and minor damage to boats</t>
  </si>
  <si>
    <t>Collision between crews waiting for prizegiving and crews finishing racing</t>
  </si>
  <si>
    <t>crews on water moving in different directions</t>
  </si>
  <si>
    <t>briefing on appropriate summoning of first aid</t>
  </si>
  <si>
    <t>delay or inappropriate course of action in response to a situation</t>
  </si>
  <si>
    <t>Officials, marshalls, launch drivers and first aider not aware of safety procedures</t>
  </si>
  <si>
    <t>Monitoring of procedures by race and organising committee throughout the day</t>
  </si>
  <si>
    <t>immersion in cold water, injury or boat damage</t>
  </si>
  <si>
    <t>sunburn, heat stroke or heat exhaustion</t>
  </si>
  <si>
    <t>Hot Weather</t>
  </si>
  <si>
    <t>control commission to advise athletes whilst boating</t>
  </si>
  <si>
    <t>First aid facilities available</t>
  </si>
  <si>
    <t>umpires and marshalls to be briefed on summoning first aid facilities</t>
  </si>
  <si>
    <t>sunburn, heatstroke or heat exhaustion</t>
  </si>
  <si>
    <t>Collision with cable in lane 7 for intermediate start</t>
  </si>
  <si>
    <t>Access to the pre-start area behind the start</t>
  </si>
  <si>
    <t xml:space="preserve">safety boat to be present at the start, </t>
  </si>
  <si>
    <t>briefing of start marshalls on summoning support and first aid if necessary</t>
  </si>
  <si>
    <t>minor damage to boat, possible immersion in cold water</t>
  </si>
  <si>
    <t>Collision in start zone</t>
  </si>
  <si>
    <t>Crews above start marshalling for racing</t>
  </si>
  <si>
    <t>Umpire launch and safety launch in the start area</t>
  </si>
  <si>
    <t>Briefing of umpires - umpires to collect the race and guide on to the start together with start zone supervisor</t>
  </si>
  <si>
    <t>umpires and marshalls to be briefed on how to summon first aid and safety boats</t>
  </si>
  <si>
    <t>minor boat damage</t>
  </si>
  <si>
    <t>Collision with stake boats whilst attempting to attach</t>
  </si>
  <si>
    <t>stakeboat start pontoons</t>
  </si>
  <si>
    <t>marshalls and umpires to be briefed in summoning first aid and safety boat assistance</t>
  </si>
  <si>
    <t>minor boat damage, immersion in cold water</t>
  </si>
  <si>
    <t>person falling off intermediate start or stakeboat</t>
  </si>
  <si>
    <t>immersion in cold water</t>
  </si>
  <si>
    <t>inability to communicate concerning an incident</t>
  </si>
  <si>
    <t>umpires briefing</t>
  </si>
  <si>
    <t>Committee to be available by phone, umpires to be briefed</t>
  </si>
  <si>
    <t>delay in delating with an incidence</t>
  </si>
  <si>
    <t>Umpires launch breaking down during a race</t>
  </si>
  <si>
    <t>Failure of Umpires Launch</t>
  </si>
  <si>
    <t>Event to prepare safety instructions and brief coaches and athletes to read it</t>
  </si>
  <si>
    <t>To coordinate cover with the RCC and the safety advisor concerning cover for the lake and communication plan in advance of safety briefing for umpires and marshalls</t>
  </si>
  <si>
    <t>Event to prepare a circulation pattern to be communicated to all competitirs and coaches in advance of crews going afloat</t>
  </si>
  <si>
    <t>Hut in Boating Area - to issue numbers only in accordance with racing schedule and only up to a specified time before race to control number of boats on water</t>
  </si>
  <si>
    <t>To monitor weather conditions in the lead up to the event</t>
  </si>
  <si>
    <t>To monitor weather conditions on the day of the event together with the Race Committee Chair</t>
  </si>
  <si>
    <t>Event to ensure correct equipment provided for each volunteer</t>
  </si>
  <si>
    <t>To ensure that the correct signage has been displayed around the regatta course</t>
  </si>
  <si>
    <t>NWSC: To display the correct signage</t>
  </si>
  <si>
    <t>NWSC: To ensure launches are serviced</t>
  </si>
  <si>
    <t>To coordinate with centre to make sure planned provisions are put in place</t>
  </si>
  <si>
    <t>To ensure that there is no cycling in boating area</t>
  </si>
  <si>
    <t>To brief crews on weather conditions and kit when going afloat if appropriate</t>
  </si>
  <si>
    <t>To summon assistancce to incidents in the boating area</t>
  </si>
  <si>
    <t>Start Zone Supervisor: To summon assistance for an incident in the start area</t>
  </si>
  <si>
    <t>Umpires: To summon assistance to incidents within racing</t>
  </si>
  <si>
    <t>To ensure breifing on appropriate radio protocol</t>
  </si>
  <si>
    <t>To prepare a safety plan and circulate in advance of the event.</t>
  </si>
  <si>
    <t>To display the safety plan</t>
  </si>
  <si>
    <t>Ensure that there are sufficient marshalls and umpires</t>
  </si>
  <si>
    <t>Ensure that there are sufficient launches available for the event and that there is a congency plan in event of breakdowns</t>
  </si>
  <si>
    <t>Ensure the proper provision of first aid faciities</t>
  </si>
  <si>
    <t>Ensure that communications are effective</t>
  </si>
  <si>
    <t>Ensure that all volunteers are briefed on the abandonment plans and contingency planning and that communications are effective through briefing</t>
  </si>
  <si>
    <t>Check equipment before use</t>
  </si>
  <si>
    <t>Brief launc drivers</t>
  </si>
  <si>
    <t>Ensure everyone is fully briefed on contingency planning</t>
  </si>
  <si>
    <t>Collision between crews racing in the same race</t>
  </si>
  <si>
    <t>Coaches and crews to have read instructions to competitors and coaches to have taught athletes how to steer</t>
  </si>
  <si>
    <t>Sufficient safety cover, control commission checks</t>
  </si>
  <si>
    <t>Crews prohibited from using lane 0, all crews to be aware of circulation pattern and instructions to competitors</t>
  </si>
  <si>
    <t>Crews aware of circulation pattern, crews and coaches to be provided with competitors instructions ahead of time, large buoy to be placed at end of presentation raft</t>
  </si>
  <si>
    <t>Collision with hard object, damage to boats, injuries to competitors,  capsize and submersion in cold water</t>
  </si>
  <si>
    <t>Crews advised that they will need to have licences for the Trent, and must read the river Trent circulation instructions</t>
  </si>
  <si>
    <t>Crews advised to inform the regatta of their intentions to boat on the Trent</t>
  </si>
  <si>
    <t>Incident on the Trent/ capsize or injury to competitor</t>
  </si>
  <si>
    <t>Safety provision in the finish area, control commission to be provided with throw lines, all umpires to be briefed on summoning safety and first aid</t>
  </si>
  <si>
    <t>Ceremonial marshal to be used, crews to be briefed when boating for finals</t>
  </si>
  <si>
    <t>appropriate briefing of ceremonial marshal, appropriate monitoring of weather conditions</t>
  </si>
  <si>
    <t>throw lines and megaphone to be provided to ceremonial marshal</t>
  </si>
  <si>
    <t>minor injury and minor boat damage</t>
  </si>
  <si>
    <t>An umpire to follow each race and  safety cover to be positioned appropriately on the course</t>
  </si>
  <si>
    <t>Briefing of umpires and safety cover by Race Committee Chari and Safety advisor</t>
  </si>
  <si>
    <t>Race Committee Chair and Safety advisor to monitor weather conditions and to make early decisions, boats to be directed by umpires and safety crews to sheltered parts of the water, and got off water as quickly as possible</t>
  </si>
  <si>
    <t>Crews to be directed to sheltered locations on the course, or removed if at all possible, fully equipped safety launches</t>
  </si>
  <si>
    <t>Umpires to be briefed on methods to maintain radio contact with umpires and audio contact with crews in advance of racing</t>
  </si>
  <si>
    <t>Safety advisor and RCC to monitor weather in advance of event and throughout the day, competitors to receive thunder and lighting abandonment planning, PA utilised to orchestrate abandonment plan</t>
  </si>
  <si>
    <t>Continual monitoring of weather conditions, 30/30 plan to be implemented in the event of a storm, any variation from 30/30 rule to be agreed by race committee and safety advisor in conjunction with event chair</t>
  </si>
  <si>
    <t>Competitor or official struck by lightening</t>
  </si>
  <si>
    <t>provision for removal of crews to hospital if necessary</t>
  </si>
  <si>
    <t>athletes to be advised to take water afloat with them and to ensure that they are appropriately dressed and wearing sun cream</t>
  </si>
  <si>
    <t>Briefing for all volunteers</t>
  </si>
  <si>
    <t>floating water based installations with requirement of people on then</t>
  </si>
  <si>
    <t>number of people on water based installation to be limited</t>
  </si>
  <si>
    <t>all stakeboat personnel and umpires to wear buoyancy aids/lifejackets</t>
  </si>
  <si>
    <t>safety boats and first aid provision to be available in the start area and marshalls and umpires to be briefed on summoning help</t>
  </si>
  <si>
    <t>Limitation of number of cyclists allowed to accompany each course, signage on the course to indicate the presence of a risk, coaches on cycles not permitted  on the south bank</t>
  </si>
  <si>
    <t>ensure that marshalls are properly briefed</t>
  </si>
  <si>
    <t>umpires to be briefed to restrict the number of cars used</t>
  </si>
  <si>
    <t>cars in the finish tower area to be limited to those strictly necessary</t>
  </si>
  <si>
    <t>volunteers to be properly briefed on use of cars and access</t>
  </si>
  <si>
    <t>Collisions between cars and pedestrians</t>
  </si>
  <si>
    <t>Marshall to be present on the back yellow buoy to be used</t>
  </si>
  <si>
    <t>briefing of bank marshal</t>
  </si>
  <si>
    <t>safety launch to be present in start area</t>
  </si>
  <si>
    <t>crews to be aware of the need to attach to pontoons in advance of the race, crews to be selected on ability, safety boats and marshalls and umpires in start area</t>
  </si>
  <si>
    <t>briefing od coaches, marshalls and safety boats</t>
  </si>
  <si>
    <t>safety boats and first aid facilities to be available at the start</t>
  </si>
  <si>
    <t>Racing Every 5 minutes with only 6 boats to get onto the water in that time.  Northbank landing stage to only be used for embarkation along with two northerly station in boating area, no cycling to be allowed I boating area.</t>
  </si>
  <si>
    <t>Endure that race times are kept to, appropriately brief control commission umpires in respect of boating and ensure that umpire present on Country Park stage, ensure that NWSC signs re cycling are properly displayed</t>
  </si>
  <si>
    <t>Properly briefed and observant boating marshalls, coaches to assist with boating, marshalls to supervise the pushing out of all boats, marshalls to be equipped with throwlines</t>
  </si>
  <si>
    <t>All launches to be served by centre, five launches to be available and suppleant ??? to be followed so another launch can take a race if necessary</t>
  </si>
  <si>
    <t>briefing for launch drivers on suppleant</t>
  </si>
  <si>
    <t>Other launches in suppleant to take over, umpire to radio to confirm issue and race controller to manage the on water traffic</t>
  </si>
  <si>
    <t>Proper briefing and communication between all parties</t>
  </si>
  <si>
    <t>Umpires briefed to contact safety/first aid and assist the athlete in getting treatment asap in coordination with safety provision and first aid</t>
  </si>
  <si>
    <t>Ensure that umpires are properly briefed on first aid procedures</t>
  </si>
  <si>
    <t>Pre-existing Health Conditions</t>
  </si>
  <si>
    <t>Control Commission to assist athlete in obtaining first aid via radio</t>
  </si>
  <si>
    <t>Continued radio traffic on other matters once an incident occurs</t>
  </si>
  <si>
    <t>brief umpires and marshalls on appropriate procedures in emergencies (pan-pan) and appropriately briefed in communication protocol</t>
  </si>
  <si>
    <t>Many regions select crews through a competitive selection process to ensure best candidates from the region therefore more likely to have these skills</t>
  </si>
  <si>
    <t>Circulation pattern to be displayed in Control Commission</t>
  </si>
  <si>
    <t>Crews are selected through a selection process within region which should ensure a higher standard of competence</t>
  </si>
  <si>
    <t>Crews practising on the Trent</t>
  </si>
  <si>
    <t>Severe Storm accompanied by thunder and lightening during racing</t>
  </si>
  <si>
    <t>Crews follow the circulation plan
Crews keep a good lookout</t>
  </si>
  <si>
    <t>Brief competitors to follow the circulation plan and  keep a good lookout 
Coaches to have taught athletes how to steer</t>
  </si>
  <si>
    <t>Crews follow the circulation plan
Crews keep a good lookout
Marshals to direct crews</t>
  </si>
  <si>
    <r>
      <rPr>
        <sz val="10"/>
        <color rgb="FFFF0000"/>
        <rFont val="Calibri"/>
        <family val="2"/>
        <scheme val="minor"/>
      </rPr>
      <t>Circulation pattern to be displayed in Control Commission</t>
    </r>
    <r>
      <rPr>
        <b/>
        <i/>
        <sz val="10"/>
        <color rgb="FFFF0000"/>
        <rFont val="Calibri"/>
        <family val="2"/>
        <scheme val="minor"/>
      </rPr>
      <t xml:space="preserve">
Brief competitors to follow circulation plan and keep a good lookout
Sufficient marshals correctly positioned</t>
    </r>
  </si>
  <si>
    <t>Rescue with launch
Summon help from other launches
Administer first aid
Slowly warm anyone suffering from cold, if necessary take to hospital</t>
  </si>
  <si>
    <r>
      <t xml:space="preserve">Sufficient safety cover, control commission checks
</t>
    </r>
    <r>
      <rPr>
        <b/>
        <i/>
        <sz val="10"/>
        <color theme="3" tint="-0.249977111117893"/>
        <rFont val="Arial"/>
        <family val="2"/>
      </rPr>
      <t>Umpire's launch to follow each race
Provide somewhere warm for anyone suffering from cold
Provide sufficient first aid cover</t>
    </r>
  </si>
  <si>
    <r>
      <t xml:space="preserve">Sufficient safety cover, coxed boats to be checked for life jackets, general competence of crew and ability to recover assessed through selection process
</t>
    </r>
    <r>
      <rPr>
        <b/>
        <sz val="10"/>
        <color theme="3" tint="-0.249977111117893"/>
        <rFont val="Arial"/>
        <family val="2"/>
      </rPr>
      <t>Umpire's launch to follow each race
Provide somewhere warm for anyone suffering from cold
Provide sufficient first aid cover</t>
    </r>
  </si>
  <si>
    <r>
      <rPr>
        <strike/>
        <sz val="10"/>
        <color rgb="FFFF0000"/>
        <rFont val="Calibri"/>
        <family val="2"/>
        <scheme val="minor"/>
      </rPr>
      <t>Crews aware of circulation pattern</t>
    </r>
    <r>
      <rPr>
        <sz val="10"/>
        <color rgb="FFFF0000"/>
        <rFont val="Calibri"/>
        <family val="2"/>
        <scheme val="minor"/>
      </rPr>
      <t xml:space="preserve">
Crews and coaches to be provided with competitors instructions ahead of time, 
large buoy to be placed at end of presentation raft</t>
    </r>
    <r>
      <rPr>
        <b/>
        <i/>
        <sz val="10"/>
        <color rgb="FFFF0000"/>
        <rFont val="Calibri"/>
        <family val="2"/>
        <scheme val="minor"/>
      </rPr>
      <t xml:space="preserve">
Brief competitors to follow circulation plan and keep a good lookout
Sufficient marshals correctly positioned</t>
    </r>
  </si>
  <si>
    <t>Rescue with launch or throwline
Summon help from other launches
Administer first aid
Slowly warm anyone suffering from cold, if necessary take to hospital
Recover boat
Suspend racing until course is clear</t>
  </si>
  <si>
    <t>Only crews with licences to boat on the Trent</t>
  </si>
  <si>
    <t>Administer first aid
Slowly warm anyone suffering from cold
Take to hospital f necessary</t>
  </si>
  <si>
    <t xml:space="preserve">Crews to follow the circulation pattern
Marshalls to instruct crews
Suspend boating and racing, if necessary, until area is cleared
</t>
  </si>
  <si>
    <r>
      <t xml:space="preserve">briefing on safety and first aid
</t>
    </r>
    <r>
      <rPr>
        <b/>
        <i/>
        <sz val="10"/>
        <color theme="3" tint="-0.249977111117893"/>
        <rFont val="Arial"/>
        <family val="2"/>
      </rPr>
      <t>Safety provision in the finish area, control commission to be provided with throw lines, all umpires to be briefed on summoning safety and first aid</t>
    </r>
  </si>
  <si>
    <t xml:space="preserve">Rescue with launch or throwline
Summon help from other launches
Administer first aid
Slowly warm anyone suffering from cold, if necessary take to hospital
</t>
  </si>
  <si>
    <r>
      <t xml:space="preserve">ensure that there are sufficient marshalls in both the incoming and outgoing pontoons, megaphones to be provided to marshalls
</t>
    </r>
    <r>
      <rPr>
        <b/>
        <i/>
        <sz val="10"/>
        <color rgb="FFFF0000"/>
        <rFont val="Calibri"/>
        <family val="2"/>
        <scheme val="minor"/>
      </rPr>
      <t>Race Committee to monitor conditions, 
Brief crews to follow the circulation plan</t>
    </r>
  </si>
  <si>
    <t>appropriate briefing of ceremonial marshal, appropriate monitoring of weather conditions
Ceremonial marshal to be used, crews to be briefed when boating for finals</t>
  </si>
  <si>
    <t>Crews to follow circulation plan and marshals instructions
Marshals to direct crews</t>
  </si>
  <si>
    <t>Rescue with launch or throwline
Administer first aid
Slowly warm anyone suffering from cold
Take to hospital f necessary</t>
  </si>
  <si>
    <r>
      <t xml:space="preserve">briefing on appropriate summoning of first aid
</t>
    </r>
    <r>
      <rPr>
        <b/>
        <i/>
        <sz val="10"/>
        <color theme="3" tint="-0.249977111117893"/>
        <rFont val="Arial"/>
        <family val="2"/>
      </rPr>
      <t>throw lines and megaphone to be provided to ceremonial marshal</t>
    </r>
  </si>
  <si>
    <t>Crews to take account of weather conditions and take extra care with steering and keep a good lookout</t>
  </si>
  <si>
    <t>Briefing of umpires and safety cover by Race Committee Chari and Safety advisor
An umpire to follow each race and  safety cover to be positioned appropriately on the course</t>
  </si>
  <si>
    <r>
      <t xml:space="preserve">Race Committee Chair and Safety advisor to monitor weather conditions and to make early decisions
</t>
    </r>
    <r>
      <rPr>
        <b/>
        <sz val="10"/>
        <color rgb="FFFF0000"/>
        <rFont val="Calibri"/>
        <family val="2"/>
        <scheme val="minor"/>
      </rPr>
      <t>Brief Officials and competitors</t>
    </r>
  </si>
  <si>
    <t>Suspend racing
Stop boats from going afloat
Direct crews to sheltered water
Get boats off the water as quickly as possible</t>
  </si>
  <si>
    <r>
      <t xml:space="preserve">Safety advisor and RCC to monitor weather in advance of event and throughout the day, competitors to receive thunder and lighting abandonment planning, PA utilised to orchestrate abandonment plan
Continual monitoring of weather conditions, 30/30 plan to be implemented in the event of a storm, any variation from 30/30 rule to be agreed by race committee and safety advisor in conjunction with event chair
</t>
    </r>
    <r>
      <rPr>
        <b/>
        <i/>
        <sz val="10"/>
        <color rgb="FFFF0000"/>
        <rFont val="Calibri"/>
        <family val="2"/>
        <scheme val="minor"/>
      </rPr>
      <t>Brief crews and officials</t>
    </r>
    <r>
      <rPr>
        <sz val="10"/>
        <color rgb="FFFF0000"/>
        <rFont val="Calibri"/>
        <family val="2"/>
        <scheme val="minor"/>
      </rPr>
      <t xml:space="preserve">
</t>
    </r>
  </si>
  <si>
    <r>
      <t xml:space="preserve">provision for removal of crews to hospital if necessary
</t>
    </r>
    <r>
      <rPr>
        <b/>
        <i/>
        <sz val="10"/>
        <color theme="3" tint="-0.249977111117893"/>
        <rFont val="Arial"/>
        <family val="2"/>
      </rPr>
      <t>Provide adequate first aid</t>
    </r>
  </si>
  <si>
    <t>Administer first aid 
Evacuate to hospital</t>
  </si>
  <si>
    <t>Suspend racing and boating
Get all boats off the water as quickly as possible
Implement the 30/30 plan</t>
  </si>
  <si>
    <t>Competitors to carry water and wear appropriate clothing</t>
  </si>
  <si>
    <r>
      <t xml:space="preserve">umpires and marshalls to be briefed on summoning first aid facilities
</t>
    </r>
    <r>
      <rPr>
        <b/>
        <i/>
        <sz val="10"/>
        <color theme="3" tint="-0.249977111117893"/>
        <rFont val="Calibri"/>
        <family val="2"/>
        <scheme val="minor"/>
      </rPr>
      <t>Provide adequate first aid cover
Provide shelter from sun
Provide cool showers</t>
    </r>
  </si>
  <si>
    <t>Administer first aid
Cool shower</t>
  </si>
  <si>
    <t>Cold weather and rain</t>
  </si>
  <si>
    <t>Check that each volunteer has read and understood the safety procedures</t>
  </si>
  <si>
    <r>
      <t xml:space="preserve">Monitoring of procedures by race and organising committee throughout the day
</t>
    </r>
    <r>
      <rPr>
        <b/>
        <i/>
        <sz val="10"/>
        <color rgb="FFFF0000"/>
        <rFont val="Calibri"/>
        <family val="2"/>
        <scheme val="minor"/>
      </rPr>
      <t>Briefing for all volunteers
Provide concise instruction sheets to volunteers</t>
    </r>
  </si>
  <si>
    <r>
      <t xml:space="preserve">
</t>
    </r>
    <r>
      <rPr>
        <b/>
        <i/>
        <sz val="10"/>
        <color theme="3" tint="-0.249977111117893"/>
        <rFont val="Arial"/>
        <family val="2"/>
      </rPr>
      <t>Provide working radios, ensure officials know how to use them and the correct radio procedure
Provide sufficient safety cover
Provide adequate first aid cover</t>
    </r>
  </si>
  <si>
    <t>Provide working radios, ensure officials know how to use them and the correct radio procedure
Provide sufficient safety cover
Provide adequate first aid cover</t>
  </si>
  <si>
    <t>Rescue with throwline or launch
Administer first aid
Slowly warm anyone suffering from cold, if necessary take to hospital</t>
  </si>
  <si>
    <r>
      <t xml:space="preserve">safety boats and first aid provision to be available in the start area and marshalls and umpires to be briefed on summoning help
all stakeboat personnel and umpires to wear buoyancy aids/lifejackets
</t>
    </r>
    <r>
      <rPr>
        <b/>
        <i/>
        <sz val="10"/>
        <color theme="3" tint="-0.249977111117893"/>
        <rFont val="Arial"/>
        <family val="2"/>
      </rPr>
      <t>Provide adequate first aid cover
Provide somewhere warm for anyone suffering from cold</t>
    </r>
  </si>
  <si>
    <t>ensure that marshalls are properly briefed
Provisions for first aid available on site</t>
  </si>
  <si>
    <t>Administer first aid
Evacuate to hospital if necessary</t>
  </si>
  <si>
    <r>
      <t xml:space="preserve">No cycling in boating areas
</t>
    </r>
    <r>
      <rPr>
        <b/>
        <i/>
        <sz val="10"/>
        <color rgb="FFFF0000"/>
        <rFont val="Calibri"/>
        <family val="2"/>
        <scheme val="minor"/>
      </rPr>
      <t>Monitor number of cyclists
Brief officials and coaches</t>
    </r>
  </si>
  <si>
    <r>
      <t xml:space="preserve">signs to display to drivers that they should drive on the right
</t>
    </r>
    <r>
      <rPr>
        <b/>
        <i/>
        <sz val="10"/>
        <color rgb="FFFF0000"/>
        <rFont val="Calibri"/>
        <family val="2"/>
        <scheme val="minor"/>
      </rPr>
      <t>Umpires to restrict the number of cars used</t>
    </r>
  </si>
  <si>
    <t>yellow buoy to be used
Marshal to direct crews</t>
  </si>
  <si>
    <t xml:space="preserve">briefing of bank marshal
Marshall to be present on the back </t>
  </si>
  <si>
    <t>Crews to follow umpires' instructions</t>
  </si>
  <si>
    <t xml:space="preserve">Check that radio users know the correct radio procedures to be used
Check that radio users know emergency radio procedure
</t>
  </si>
  <si>
    <t>Use mobile phones for essential non-emergency traffic</t>
  </si>
  <si>
    <r>
      <t xml:space="preserve">Brief umpires 
Committee to be available by phone, umpires to be briefed
</t>
    </r>
    <r>
      <rPr>
        <b/>
        <i/>
        <sz val="10"/>
        <color theme="3" tint="-0.249977111117893"/>
        <rFont val="Calibri"/>
        <family val="2"/>
        <scheme val="minor"/>
      </rPr>
      <t>Provide list of mobile phone numbers</t>
    </r>
  </si>
  <si>
    <t>Crews to use correct boating procedures
Suspend boating if area becomes congested
coaches to assist with boating, marshalls to supervise the pushing out of all boats</t>
  </si>
  <si>
    <r>
      <t>Ensure that if a collision takes place on the water it is coordinated by Head of Control Commission and the Safety Coordinator
marshalls and umpires to be briefed in summoning first aid and safety boat assistance
safety boats and first aid facilities to be available at the start
Umpire launch and safety launch in the start area</t>
    </r>
    <r>
      <rPr>
        <b/>
        <i/>
        <sz val="10"/>
        <color theme="3" tint="-0.249977111117893"/>
        <rFont val="Arial"/>
        <family val="2"/>
      </rPr>
      <t xml:space="preserve">
Provide working radios, ensure officials know how to use them and the correct radio procedure
Provide sufficient safety cover
Provide adequate first aid cover</t>
    </r>
  </si>
  <si>
    <r>
      <t xml:space="preserve">
marshalls to be equipped with throwlines</t>
    </r>
    <r>
      <rPr>
        <b/>
        <i/>
        <sz val="10"/>
        <color theme="3" tint="-0.249977111117893"/>
        <rFont val="Arial"/>
        <family val="2"/>
      </rPr>
      <t xml:space="preserve">
Provide working radios, ensure officials know how to use them and the correct radio procedure
Provide sufficient safety cover
Provide adequate first aid cover</t>
    </r>
  </si>
  <si>
    <t>Rescue with launch
Summon help from other launches
Administer first aid
Slowly warm anyone suffering from cold, if necessary take to hospital
Recover boat
Suspend racing until course is clear</t>
  </si>
  <si>
    <t>Umpire on Country Park station finish umpires to be appropriately briefed later in the day, ceremonial umpire in use and each race to be followed by an umpire
Sufficient safety cover, coxed boats to be checked for life jackets, general competence of crew and ability to recover assessed through selection process
Provide sufficient throwlines</t>
  </si>
  <si>
    <t>control commission to advise athletes whilst boating
athletes to be advised to take water afloat with them and to ensure that they are appropriately dressed and wearing sun cream
Ensure sufficient supplies of water are available</t>
  </si>
  <si>
    <t>Ensure that number of people on pontoon does not exceed maximum allowed</t>
  </si>
  <si>
    <t>briefing of coaches, marshalls and safety boats
crews to be aware of the need to attach to pontoons in advance of the race, crews to be selected on ability, safety boats and marshalls and umpires in start area</t>
  </si>
  <si>
    <t>Crews to follow instructions
Crews to be competent in attaching to stake boats</t>
  </si>
  <si>
    <r>
      <t xml:space="preserve">brief umpires and marshalls on appropriate procedures in emergencies (pan-pan </t>
    </r>
    <r>
      <rPr>
        <b/>
        <sz val="10"/>
        <color rgb="FFFF0000"/>
        <rFont val="Calibri"/>
        <family val="2"/>
        <scheme val="minor"/>
      </rPr>
      <t>and May-day</t>
    </r>
    <r>
      <rPr>
        <sz val="10"/>
        <color rgb="FFFF0000"/>
        <rFont val="Calibri"/>
        <family val="2"/>
        <scheme val="minor"/>
      </rPr>
      <t xml:space="preserve">) and appropriately briefed in communication protocol
Provide cribsheet on communications for radio users
</t>
    </r>
  </si>
  <si>
    <t>Competitor or official struck by lightning</t>
  </si>
  <si>
    <t>sunburn, heat stroke or heat exhaustion or dehydration</t>
  </si>
  <si>
    <t>Encourage competitors to carry medication</t>
  </si>
  <si>
    <t>Request to competitors to carry medication</t>
  </si>
  <si>
    <r>
      <t xml:space="preserve">Ensure that umpires are properly briefed on first aid procedures
Umpires briefed to contact safety/first aid and assist the athlete in getting treatment asap in coordination with safety provision and first aid
</t>
    </r>
    <r>
      <rPr>
        <b/>
        <sz val="10"/>
        <color theme="3" tint="-0.249977111117893"/>
        <rFont val="Calibri"/>
        <family val="2"/>
        <scheme val="minor"/>
      </rPr>
      <t>Provide adequate first aid cover
Define and communicate evacuation procedure</t>
    </r>
  </si>
  <si>
    <r>
      <t xml:space="preserve">Control Commission to assist athlete in obtaining first aid via radio
</t>
    </r>
    <r>
      <rPr>
        <b/>
        <i/>
        <sz val="10"/>
        <color theme="3" tint="-0.249977111117893"/>
        <rFont val="Calibri"/>
        <family val="2"/>
        <scheme val="minor"/>
      </rPr>
      <t>Administer first aid
Evacuate to hospital if necessary</t>
    </r>
  </si>
  <si>
    <r>
      <t xml:space="preserve">Ensure that umpires are properly briefed on first aid procedures
Umpires briefed to contact safety/first aid and assist the athlete in getting treatment asap in coordination with safety provision and first aid
</t>
    </r>
    <r>
      <rPr>
        <b/>
        <sz val="10"/>
        <color theme="3" tint="-0.249977111117893"/>
        <rFont val="Calibri"/>
        <family val="2"/>
        <scheme val="minor"/>
      </rPr>
      <t xml:space="preserve">Have a procedure for getting the person off the water </t>
    </r>
    <r>
      <rPr>
        <sz val="10"/>
        <color theme="3" tint="-0.249977111117893"/>
        <rFont val="Calibri"/>
        <family val="2"/>
        <scheme val="minor"/>
      </rPr>
      <t xml:space="preserve">
</t>
    </r>
    <r>
      <rPr>
        <b/>
        <sz val="10"/>
        <color theme="3" tint="-0.249977111117893"/>
        <rFont val="Calibri"/>
        <family val="2"/>
        <scheme val="minor"/>
      </rPr>
      <t>Provide adequate first aid cover
Define and communicate evacuation procedure</t>
    </r>
  </si>
  <si>
    <r>
      <t xml:space="preserve">Control Commission to assist athlete in obtaining first aid via radio
</t>
    </r>
    <r>
      <rPr>
        <b/>
        <sz val="10"/>
        <color theme="3" tint="-0.249977111117893"/>
        <rFont val="Calibri"/>
        <family val="2"/>
        <scheme val="minor"/>
      </rPr>
      <t>Get person off the wate</t>
    </r>
    <r>
      <rPr>
        <sz val="10"/>
        <color theme="3" tint="-0.249977111117893"/>
        <rFont val="Calibri"/>
        <family val="2"/>
        <scheme val="minor"/>
      </rPr>
      <t xml:space="preserve">r
</t>
    </r>
    <r>
      <rPr>
        <b/>
        <i/>
        <sz val="10"/>
        <color theme="3" tint="-0.249977111117893"/>
        <rFont val="Calibri"/>
        <family val="2"/>
        <scheme val="minor"/>
      </rPr>
      <t>Administer first aid
Evacuate to hospital if necessary</t>
    </r>
  </si>
  <si>
    <t>All launches to be served by centre, five launches to be available and suppleant ??? to be followed so another launch can take a race if necessary
Check launches thoroughly at beginning of day
Carry sufficient fuel</t>
  </si>
  <si>
    <t xml:space="preserve">briefing for launch drivers on suppleant
Provide check list for drivers
Make sufficient fuel available
</t>
  </si>
  <si>
    <r>
      <rPr>
        <b/>
        <i/>
        <sz val="10"/>
        <color rgb="FFFF0000"/>
        <rFont val="Calibri"/>
        <family val="2"/>
        <scheme val="minor"/>
      </rPr>
      <t>Only authorised cyclists allowed to</t>
    </r>
    <r>
      <rPr>
        <sz val="10"/>
        <color rgb="FFFF0000"/>
        <rFont val="Calibri"/>
        <family val="2"/>
        <scheme val="minor"/>
      </rPr>
      <t xml:space="preserve"> </t>
    </r>
    <r>
      <rPr>
        <b/>
        <i/>
        <sz val="10"/>
        <color rgb="FFFF0000"/>
        <rFont val="Calibri"/>
        <family val="2"/>
        <scheme val="minor"/>
      </rPr>
      <t>accompany each race ???</t>
    </r>
    <r>
      <rPr>
        <sz val="10"/>
        <color rgb="FFFF0000"/>
        <rFont val="Calibri"/>
        <family val="2"/>
        <scheme val="minor"/>
      </rPr>
      <t xml:space="preserve">
signage on the course to indicate the presence of a risk, 
coaches on cycles not permitted  on the south bank</t>
    </r>
  </si>
  <si>
    <t>23.4.2022</t>
  </si>
  <si>
    <t>5 Umpires launches on water which allows for plenty of time between races and a proper suppleant, safety boats positioned at start, finish and mid course</t>
  </si>
  <si>
    <r>
      <t xml:space="preserve">5 Umpires launches on water which allows for plenty of time between races and a proper </t>
    </r>
    <r>
      <rPr>
        <b/>
        <sz val="10"/>
        <color theme="3" tint="-0.249977111117893"/>
        <rFont val="Arial"/>
        <family val="2"/>
      </rPr>
      <t xml:space="preserve">suppleant, </t>
    </r>
    <r>
      <rPr>
        <sz val="10"/>
        <color theme="3" tint="-0.249977111117893"/>
        <rFont val="Arial"/>
        <family val="2"/>
      </rPr>
      <t xml:space="preserve">
safety boats positioned at relevant points
</t>
    </r>
    <r>
      <rPr>
        <b/>
        <i/>
        <sz val="10"/>
        <color theme="3" tint="-0.249977111117893"/>
        <rFont val="Arial"/>
        <family val="2"/>
      </rPr>
      <t>Umpire's launch to follow each race
Provide somewhere warm for anyone suffering from cold</t>
    </r>
  </si>
  <si>
    <t>Only crews with liscences to practice on the trent</t>
  </si>
  <si>
    <t>Competitors to boat in appropriate clothing with plenthy of layers including waterproof layer</t>
  </si>
  <si>
    <t>hypothermia and injury caused by exposure to cold conditions over time</t>
  </si>
  <si>
    <t>Administer first aid and where necessary, provison of room for affected competitors to warm up inside</t>
  </si>
  <si>
    <t>Umpires and marshals to be briefed on summoning first aid, provision of indooe space and summoning help from coaches</t>
  </si>
  <si>
    <t>hypothermia and cold</t>
  </si>
  <si>
    <r>
      <t xml:space="preserve">Ensure that race times are kept to, appropriately brief control commission umpires in respect of boating and ensure that umpire present on Country Park stage, ensure that NWSC signs re cycling are properly displayed
Racing Every 5 minutes with only 6 boats to get onto the water in that time.  Northbank landing stage to only be used for embarkation along with two northerly station in boating area, no cycling to be allowed I boating area.
</t>
    </r>
    <r>
      <rPr>
        <b/>
        <i/>
        <sz val="10"/>
        <color rgb="FFFF0000"/>
        <rFont val="Calibri"/>
        <family val="2"/>
        <scheme val="minor"/>
      </rPr>
      <t>Brief crews
Properly briefed and observant boating marshalls</t>
    </r>
  </si>
  <si>
    <r>
      <t xml:space="preserve">Continual monitoring of weather conditions in the context of competence of the crews, consider the circumstances in light of the abandonment plan
Race Committee and Safety advisor to consider conditions, competitors to be advised as to circulation patterns, crews to be competent due to circulation patterns
</t>
    </r>
    <r>
      <rPr>
        <b/>
        <i/>
        <sz val="10"/>
        <color rgb="FFFF0000"/>
        <rFont val="Calibri"/>
        <family val="2"/>
        <scheme val="minor"/>
      </rPr>
      <t>Brief crews on the effect of weather conditions</t>
    </r>
  </si>
  <si>
    <t>Racing to be stopped and crews to be removed from the water as soon as possible, officials to clear the course as quickly as possible, first aid provision available on site, and casualites to be retrieved from the course and given first aid or taken to hospitl as appropriate</t>
  </si>
  <si>
    <t>access to be controlled to those with permits.  Signs to be displayed to instruct re driving on the right</t>
  </si>
  <si>
    <t>Collision between boats being carried to boating</t>
  </si>
  <si>
    <t>circulation pattern to be implemented and supervisied by umpires and other regatta officials within the area</t>
  </si>
  <si>
    <t>Umpires and other regatta officials to ensure compliance.  Team managers to be briefed</t>
  </si>
  <si>
    <t>Collision between boats</t>
  </si>
  <si>
    <t xml:space="preserve">All team managers to be briefed as to the circulation pattern for boating and instructed to inform their crews.  </t>
  </si>
  <si>
    <t xml:space="preserve">crews transgressing to be reminded and incidents raised with team managers if necessary.  Specific instructions to be included in future years, with the threat of penalty should these instructions not be complied with </t>
  </si>
  <si>
    <t>Damage to boats or physical harm to individuals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</si>
</sst>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0"/>
      <color theme="3" tint="-0.249977111117893"/>
      <name val="Calibri"/>
      <family val="2"/>
      <scheme val="minor"/>
    </font>
    <font>
      <sz val="8"/>
      <color rgb="FFFF0000"/>
      <name val="Arial"/>
      <family val="2"/>
    </font>
    <font>
      <sz val="10"/>
      <color theme="1"/>
      <name val="Calibri"/>
      <family val="2"/>
      <scheme val="minor"/>
    </font>
    <font>
      <sz val="8"/>
      <color rgb="FFFF0000"/>
      <name val="Calibri"/>
      <family val="2"/>
      <scheme val="minor"/>
    </font>
    <font>
      <sz val="9"/>
      <color indexed="81"/>
      <name val="Tahoma"/>
      <family val="2"/>
    </font>
    <font>
      <b/>
      <sz val="9"/>
      <color indexed="81"/>
      <name val="Tahoma"/>
      <family val="2"/>
    </font>
    <font>
      <b/>
      <sz val="10"/>
      <color theme="3" tint="-0.249977111117893"/>
      <name val="Arial"/>
      <family val="2"/>
    </font>
    <font>
      <b/>
      <i/>
      <sz val="10"/>
      <color rgb="FFFF0000"/>
      <name val="Calibri"/>
      <family val="2"/>
      <scheme val="minor"/>
    </font>
    <font>
      <b/>
      <i/>
      <sz val="10"/>
      <color theme="3" tint="-0.249977111117893"/>
      <name val="Arial"/>
      <family val="2"/>
    </font>
    <font>
      <b/>
      <sz val="10"/>
      <color theme="1"/>
      <name val="Arial"/>
      <family val="2"/>
    </font>
    <font>
      <strike/>
      <sz val="10"/>
      <color rgb="FFFF0000"/>
      <name val="Calibri"/>
      <family val="2"/>
      <scheme val="minor"/>
    </font>
    <font>
      <b/>
      <i/>
      <sz val="10"/>
      <color theme="3" tint="-0.249977111117893"/>
      <name val="Calibri"/>
      <family val="2"/>
      <scheme val="minor"/>
    </font>
    <font>
      <b/>
      <sz val="10"/>
      <color rgb="FFFF0000"/>
      <name val="Calibri"/>
      <family val="2"/>
      <scheme val="minor"/>
    </font>
    <font>
      <b/>
      <sz val="10"/>
      <color theme="3" tint="-0.249977111117893"/>
      <name val="Calibri"/>
      <family val="2"/>
      <scheme val="minor"/>
    </font>
    <font>
      <b/>
      <i/>
      <sz val="10"/>
      <color rgb="FFFF0000"/>
      <name val="Arial"/>
      <family val="2"/>
    </font>
    <font>
      <b/>
      <sz val="9"/>
      <color rgb="FF000000"/>
      <name val="Tahoma"/>
      <charset val="1"/>
    </font>
    <font>
      <sz val="9"/>
      <color rgb="FF000000"/>
      <name val="Tahoma"/>
      <charset val="1"/>
    </font>
  </fonts>
  <fills count="11">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s>
  <borders count="8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indexed="64"/>
      </bottom>
      <diagonal/>
    </border>
    <border>
      <left style="thin">
        <color auto="1"/>
      </left>
      <right style="medium">
        <color auto="1"/>
      </right>
      <top/>
      <bottom style="medium">
        <color auto="1"/>
      </bottom>
      <diagonal/>
    </border>
    <border>
      <left style="thin">
        <color auto="1"/>
      </left>
      <right style="thin">
        <color auto="1"/>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thin">
        <color auto="1"/>
      </right>
      <top/>
      <bottom style="thin">
        <color auto="1"/>
      </bottom>
      <diagonal/>
    </border>
    <border>
      <left style="medium">
        <color indexed="64"/>
      </left>
      <right/>
      <top/>
      <bottom/>
      <diagonal/>
    </border>
    <border>
      <left style="thin">
        <color auto="1"/>
      </left>
      <right style="thin">
        <color auto="1"/>
      </right>
      <top/>
      <bottom/>
      <diagonal/>
    </border>
    <border>
      <left style="thin">
        <color auto="1"/>
      </left>
      <right style="medium">
        <color indexed="64"/>
      </right>
      <top/>
      <bottom/>
      <diagonal/>
    </border>
    <border>
      <left style="thick">
        <color indexed="64"/>
      </left>
      <right/>
      <top style="thick">
        <color indexed="64"/>
      </top>
      <bottom style="thin">
        <color auto="1"/>
      </bottom>
      <diagonal/>
    </border>
    <border>
      <left style="medium">
        <color auto="1"/>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n">
        <color auto="1"/>
      </right>
      <top style="thick">
        <color indexed="64"/>
      </top>
      <bottom/>
      <diagonal/>
    </border>
    <border>
      <left style="thin">
        <color auto="1"/>
      </left>
      <right style="medium">
        <color auto="1"/>
      </right>
      <top style="thick">
        <color indexed="64"/>
      </top>
      <bottom/>
      <diagonal/>
    </border>
    <border>
      <left style="thin">
        <color auto="1"/>
      </left>
      <right style="thick">
        <color indexed="64"/>
      </right>
      <top style="thick">
        <color indexed="64"/>
      </top>
      <bottom style="thin">
        <color auto="1"/>
      </bottom>
      <diagonal/>
    </border>
    <border>
      <left style="thick">
        <color indexed="64"/>
      </left>
      <right/>
      <top/>
      <bottom style="thick">
        <color indexed="64"/>
      </bottom>
      <diagonal/>
    </border>
    <border>
      <left style="medium">
        <color auto="1"/>
      </left>
      <right style="thin">
        <color auto="1"/>
      </right>
      <top style="medium">
        <color auto="1"/>
      </top>
      <bottom style="thick">
        <color indexed="64"/>
      </bottom>
      <diagonal/>
    </border>
    <border>
      <left style="thin">
        <color auto="1"/>
      </left>
      <right style="thin">
        <color auto="1"/>
      </right>
      <top style="medium">
        <color auto="1"/>
      </top>
      <bottom style="thick">
        <color indexed="64"/>
      </bottom>
      <diagonal/>
    </border>
    <border>
      <left style="thin">
        <color auto="1"/>
      </left>
      <right style="medium">
        <color auto="1"/>
      </right>
      <top style="medium">
        <color auto="1"/>
      </top>
      <bottom style="thick">
        <color indexed="64"/>
      </bottom>
      <diagonal/>
    </border>
    <border>
      <left style="thin">
        <color auto="1"/>
      </left>
      <right style="thick">
        <color indexed="64"/>
      </right>
      <top style="medium">
        <color auto="1"/>
      </top>
      <bottom style="thick">
        <color indexed="64"/>
      </bottom>
      <diagonal/>
    </border>
    <border>
      <left style="thin">
        <color auto="1"/>
      </left>
      <right style="medium">
        <color auto="1"/>
      </right>
      <top style="thick">
        <color indexed="64"/>
      </top>
      <bottom style="thin">
        <color auto="1"/>
      </bottom>
      <diagonal/>
    </border>
    <border>
      <left style="thick">
        <color indexed="64"/>
      </left>
      <right/>
      <top style="thin">
        <color auto="1"/>
      </top>
      <bottom style="thick">
        <color indexed="64"/>
      </bottom>
      <diagonal/>
    </border>
    <border>
      <left style="medium">
        <color auto="1"/>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medium">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style="medium">
        <color auto="1"/>
      </left>
      <right style="thin">
        <color auto="1"/>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style="medium">
        <color auto="1"/>
      </right>
      <top style="thick">
        <color indexed="64"/>
      </top>
      <bottom style="medium">
        <color auto="1"/>
      </bottom>
      <diagonal/>
    </border>
    <border>
      <left style="thin">
        <color auto="1"/>
      </left>
      <right style="thick">
        <color indexed="64"/>
      </right>
      <top style="thick">
        <color indexed="64"/>
      </top>
      <bottom style="medium">
        <color auto="1"/>
      </bottom>
      <diagonal/>
    </border>
    <border>
      <left style="medium">
        <color auto="1"/>
      </left>
      <right style="thin">
        <color auto="1"/>
      </right>
      <top/>
      <bottom/>
      <diagonal/>
    </border>
    <border>
      <left style="thick">
        <color indexed="64"/>
      </left>
      <right/>
      <top style="thick">
        <color indexed="64"/>
      </top>
      <bottom style="thick">
        <color indexed="64"/>
      </bottom>
      <diagonal/>
    </border>
    <border>
      <left style="medium">
        <color auto="1"/>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style="medium">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style="thick">
        <color indexed="64"/>
      </left>
      <right style="thin">
        <color auto="1"/>
      </right>
      <top style="thick">
        <color indexed="64"/>
      </top>
      <bottom style="thin">
        <color auto="1"/>
      </bottom>
      <diagonal/>
    </border>
    <border>
      <left style="thick">
        <color indexed="64"/>
      </left>
      <right style="thin">
        <color auto="1"/>
      </right>
      <top/>
      <bottom style="thick">
        <color indexed="64"/>
      </bottom>
      <diagonal/>
    </border>
    <border>
      <left style="thin">
        <color auto="1"/>
      </left>
      <right style="thin">
        <color auto="1"/>
      </right>
      <top/>
      <bottom style="thick">
        <color indexed="64"/>
      </bottom>
      <diagonal/>
    </border>
    <border>
      <left style="thin">
        <color auto="1"/>
      </left>
      <right style="medium">
        <color auto="1"/>
      </right>
      <top/>
      <bottom style="thick">
        <color indexed="64"/>
      </bottom>
      <diagonal/>
    </border>
    <border>
      <left style="thin">
        <color auto="1"/>
      </left>
      <right style="thick">
        <color indexed="64"/>
      </right>
      <top/>
      <bottom style="thick">
        <color indexed="64"/>
      </bottom>
      <diagonal/>
    </border>
    <border>
      <left style="thick">
        <color indexed="64"/>
      </left>
      <right style="thin">
        <color auto="1"/>
      </right>
      <top style="thin">
        <color auto="1"/>
      </top>
      <bottom style="thick">
        <color indexed="64"/>
      </bottom>
      <diagonal/>
    </border>
    <border>
      <left style="thick">
        <color indexed="64"/>
      </left>
      <right style="thin">
        <color auto="1"/>
      </right>
      <top style="medium">
        <color auto="1"/>
      </top>
      <bottom/>
      <diagonal/>
    </border>
    <border>
      <left style="thin">
        <color auto="1"/>
      </left>
      <right style="thick">
        <color indexed="64"/>
      </right>
      <top style="medium">
        <color auto="1"/>
      </top>
      <bottom/>
      <diagonal/>
    </border>
  </borders>
  <cellStyleXfs count="2">
    <xf numFmtId="0" fontId="0" fillId="0" borderId="0"/>
    <xf numFmtId="0" fontId="1" fillId="0" borderId="0"/>
  </cellStyleXfs>
  <cellXfs count="256">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5" xfId="0" applyFont="1" applyFill="1" applyBorder="1" applyAlignment="1">
      <alignment horizontal="center" vertical="center" wrapText="1"/>
    </xf>
    <xf numFmtId="0" fontId="25" fillId="0" borderId="5" xfId="0" applyFont="1" applyBorder="1" applyAlignment="1">
      <alignment vertical="center" wrapText="1"/>
    </xf>
    <xf numFmtId="0" fontId="22" fillId="2"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2" fillId="2" borderId="14" xfId="0" applyFont="1" applyFill="1" applyBorder="1" applyAlignment="1" applyProtection="1">
      <alignment horizontal="center" vertical="center" wrapText="1"/>
    </xf>
    <xf numFmtId="0" fontId="17" fillId="0" borderId="3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24" fillId="0" borderId="28" xfId="0" applyFont="1" applyBorder="1" applyAlignment="1" applyProtection="1">
      <alignment horizontal="center" vertical="center" wrapText="1"/>
      <protection locked="0"/>
    </xf>
    <xf numFmtId="0" fontId="25" fillId="0" borderId="47" xfId="0"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24" fillId="0" borderId="49" xfId="0" applyFont="1" applyBorder="1" applyAlignment="1" applyProtection="1">
      <alignment horizontal="center" vertical="center" wrapText="1"/>
      <protection locked="0"/>
    </xf>
    <xf numFmtId="0" fontId="24" fillId="0" borderId="50"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8" fillId="0" borderId="52" xfId="0" applyFont="1" applyBorder="1" applyAlignment="1" applyProtection="1">
      <alignment horizontal="center" vertical="center" wrapText="1"/>
      <protection locked="0"/>
    </xf>
    <xf numFmtId="0" fontId="24" fillId="0" borderId="53" xfId="0" applyFont="1" applyBorder="1" applyAlignment="1" applyProtection="1">
      <alignment horizontal="center" vertical="center" wrapText="1"/>
      <protection locked="0"/>
    </xf>
    <xf numFmtId="0" fontId="30" fillId="0" borderId="54" xfId="0" applyFont="1" applyBorder="1" applyAlignment="1" applyProtection="1">
      <alignment horizontal="center" vertical="center" wrapText="1"/>
      <protection locked="0"/>
    </xf>
    <xf numFmtId="0" fontId="24" fillId="0" borderId="55" xfId="0" applyFont="1" applyBorder="1" applyAlignment="1" applyProtection="1">
      <alignment horizontal="center" vertical="center" wrapText="1"/>
      <protection locked="0"/>
    </xf>
    <xf numFmtId="0" fontId="25" fillId="0" borderId="52" xfId="0" applyFont="1" applyBorder="1" applyAlignment="1" applyProtection="1">
      <alignment horizontal="center" vertical="center" wrapText="1"/>
      <protection locked="0"/>
    </xf>
    <xf numFmtId="0" fontId="25" fillId="0" borderId="53" xfId="0" applyFont="1" applyBorder="1" applyAlignment="1" applyProtection="1">
      <alignment horizontal="center" vertical="center" wrapText="1"/>
      <protection locked="0"/>
    </xf>
    <xf numFmtId="0" fontId="25" fillId="0" borderId="56" xfId="0" applyFont="1" applyBorder="1" applyAlignment="1" applyProtection="1">
      <alignment horizontal="center" vertical="center" wrapText="1"/>
      <protection locked="0"/>
    </xf>
    <xf numFmtId="0" fontId="36" fillId="0" borderId="57" xfId="0" applyFont="1" applyBorder="1" applyAlignment="1" applyProtection="1">
      <alignment horizontal="center" vertical="center" wrapText="1"/>
      <protection locked="0"/>
    </xf>
    <xf numFmtId="0" fontId="18" fillId="0" borderId="58" xfId="0" applyFont="1" applyBorder="1" applyAlignment="1" applyProtection="1">
      <alignment horizontal="center" vertical="center" wrapText="1"/>
      <protection locked="0"/>
    </xf>
    <xf numFmtId="0" fontId="34" fillId="0" borderId="59" xfId="0" applyFont="1" applyBorder="1" applyAlignment="1" applyProtection="1">
      <alignment horizontal="center" vertical="center" wrapText="1"/>
      <protection locked="0"/>
    </xf>
    <xf numFmtId="0" fontId="24" fillId="0" borderId="60" xfId="0" applyFont="1" applyBorder="1" applyAlignment="1" applyProtection="1">
      <alignment horizontal="center" vertical="center" wrapText="1"/>
      <protection locked="0"/>
    </xf>
    <xf numFmtId="0" fontId="35" fillId="0" borderId="58" xfId="0" applyFont="1" applyBorder="1" applyAlignment="1" applyProtection="1">
      <alignment horizontal="center" vertical="center" wrapText="1"/>
      <protection locked="0"/>
    </xf>
    <xf numFmtId="0" fontId="25" fillId="0" borderId="59" xfId="0" applyFont="1" applyBorder="1" applyAlignment="1" applyProtection="1">
      <alignment horizontal="center" vertical="center" wrapText="1"/>
      <protection locked="0"/>
    </xf>
    <xf numFmtId="0" fontId="25" fillId="0" borderId="61" xfId="0" applyFont="1" applyBorder="1" applyAlignment="1" applyProtection="1">
      <alignment horizontal="center" vertical="center" wrapText="1"/>
      <protection locked="0"/>
    </xf>
    <xf numFmtId="0" fontId="24" fillId="0" borderId="62" xfId="0" applyFont="1" applyBorder="1" applyAlignment="1" applyProtection="1">
      <alignment horizontal="center" vertical="center" wrapText="1"/>
      <protection locked="0"/>
    </xf>
    <xf numFmtId="0" fontId="36" fillId="0" borderId="63"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34" fillId="0" borderId="65" xfId="0" applyFont="1" applyBorder="1" applyAlignment="1" applyProtection="1">
      <alignment horizontal="center" vertical="center" wrapText="1"/>
      <protection locked="0"/>
    </xf>
    <xf numFmtId="0" fontId="24" fillId="0" borderId="66" xfId="0" applyFont="1" applyBorder="1" applyAlignment="1" applyProtection="1">
      <alignment horizontal="center" vertical="center" wrapText="1"/>
      <protection locked="0"/>
    </xf>
    <xf numFmtId="0" fontId="25" fillId="0" borderId="65" xfId="0" applyFont="1" applyBorder="1" applyAlignment="1" applyProtection="1">
      <alignment horizontal="center" vertical="center" wrapText="1"/>
      <protection locked="0"/>
    </xf>
    <xf numFmtId="0" fontId="25" fillId="0" borderId="67" xfId="0" applyFont="1" applyBorder="1" applyAlignment="1" applyProtection="1">
      <alignment horizontal="center" vertical="center" wrapText="1"/>
      <protection locked="0"/>
    </xf>
    <xf numFmtId="0" fontId="27" fillId="0" borderId="47"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24" fillId="0" borderId="65" xfId="0" applyFont="1" applyBorder="1" applyAlignment="1" applyProtection="1">
      <alignment horizontal="center" vertical="center" wrapText="1"/>
      <protection locked="0"/>
    </xf>
    <xf numFmtId="0" fontId="29" fillId="0" borderId="62"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protection locked="0"/>
    </xf>
    <xf numFmtId="0" fontId="27" fillId="0" borderId="56" xfId="0" applyFont="1" applyBorder="1" applyAlignment="1" applyProtection="1">
      <alignment horizontal="center" vertical="center" wrapText="1"/>
      <protection locked="0"/>
    </xf>
    <xf numFmtId="0" fontId="29" fillId="0" borderId="66" xfId="0" applyFont="1" applyBorder="1" applyAlignment="1" applyProtection="1">
      <alignment horizontal="center" vertical="center" wrapText="1"/>
      <protection locked="0"/>
    </xf>
    <xf numFmtId="0" fontId="27" fillId="0" borderId="65" xfId="0" applyFont="1" applyBorder="1" applyAlignment="1" applyProtection="1">
      <alignment horizontal="center" vertical="center" wrapText="1"/>
      <protection locked="0"/>
    </xf>
    <xf numFmtId="0" fontId="27" fillId="0" borderId="67" xfId="0" applyFont="1" applyBorder="1" applyAlignment="1" applyProtection="1">
      <alignment horizontal="center" vertical="center" wrapText="1"/>
      <protection locked="0"/>
    </xf>
    <xf numFmtId="0" fontId="38" fillId="0" borderId="64" xfId="0" applyFont="1" applyBorder="1" applyAlignment="1" applyProtection="1">
      <alignment horizontal="center" vertical="center" wrapText="1"/>
      <protection locked="0"/>
    </xf>
    <xf numFmtId="0" fontId="27" fillId="0" borderId="64"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24" fillId="0" borderId="44" xfId="0" applyFont="1" applyBorder="1" applyAlignment="1" applyProtection="1">
      <alignment horizontal="center" vertical="center" wrapText="1"/>
      <protection locked="0"/>
    </xf>
    <xf numFmtId="0" fontId="24" fillId="0" borderId="43" xfId="0" applyFont="1" applyBorder="1" applyAlignment="1" applyProtection="1">
      <alignment horizontal="center" vertical="center" wrapText="1"/>
      <protection locked="0"/>
    </xf>
    <xf numFmtId="0" fontId="25" fillId="0" borderId="42" xfId="0"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0" fontId="35" fillId="0" borderId="64" xfId="0" applyFont="1" applyBorder="1" applyAlignment="1" applyProtection="1">
      <alignment horizontal="center" vertical="center" wrapText="1"/>
      <protection locked="0"/>
    </xf>
    <xf numFmtId="0" fontId="18" fillId="0" borderId="68" xfId="0" applyFont="1" applyBorder="1" applyAlignment="1" applyProtection="1">
      <alignment horizontal="center" vertical="center" wrapText="1"/>
      <protection locked="0"/>
    </xf>
    <xf numFmtId="0" fontId="24" fillId="0" borderId="69" xfId="0" applyFont="1" applyBorder="1" applyAlignment="1" applyProtection="1">
      <alignment horizontal="center" vertical="center" wrapText="1"/>
      <protection locked="0"/>
    </xf>
    <xf numFmtId="0" fontId="24" fillId="0" borderId="70"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wrapText="1"/>
      <protection locked="0"/>
    </xf>
    <xf numFmtId="0" fontId="25" fillId="0" borderId="69" xfId="0" applyFont="1" applyBorder="1" applyAlignment="1" applyProtection="1">
      <alignment horizontal="center" vertical="center" wrapText="1"/>
      <protection locked="0"/>
    </xf>
    <xf numFmtId="0" fontId="25" fillId="0" borderId="71" xfId="0" applyFont="1" applyBorder="1" applyAlignment="1" applyProtection="1">
      <alignment horizontal="center" vertical="center" wrapText="1"/>
      <protection locked="0"/>
    </xf>
    <xf numFmtId="0" fontId="39" fillId="0" borderId="65" xfId="0" applyFont="1" applyBorder="1" applyAlignment="1" applyProtection="1">
      <alignment horizontal="center" vertical="center" wrapText="1"/>
      <protection locked="0"/>
    </xf>
    <xf numFmtId="0" fontId="26" fillId="0" borderId="57" xfId="0" applyFont="1" applyBorder="1" applyAlignment="1" applyProtection="1">
      <alignment horizontal="center" vertical="center" wrapText="1"/>
      <protection locked="0"/>
    </xf>
    <xf numFmtId="0" fontId="24" fillId="0" borderId="59" xfId="0" applyFont="1" applyBorder="1" applyAlignment="1" applyProtection="1">
      <alignment horizontal="center" vertical="center" wrapText="1"/>
      <protection locked="0"/>
    </xf>
    <xf numFmtId="0" fontId="35" fillId="0" borderId="65"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xf>
    <xf numFmtId="0" fontId="26" fillId="0" borderId="63" xfId="0" applyFont="1" applyBorder="1" applyAlignment="1" applyProtection="1">
      <alignment horizontal="center" vertical="center" wrapText="1"/>
    </xf>
    <xf numFmtId="0" fontId="26" fillId="0" borderId="73" xfId="0" applyFont="1" applyBorder="1" applyAlignment="1" applyProtection="1">
      <alignment horizontal="center" vertical="center" wrapText="1"/>
      <protection locked="0"/>
    </xf>
    <xf numFmtId="0" fontId="24" fillId="0" borderId="75" xfId="0" applyFont="1" applyBorder="1" applyAlignment="1" applyProtection="1">
      <alignment horizontal="center" vertical="center" wrapText="1"/>
      <protection locked="0"/>
    </xf>
    <xf numFmtId="0" fontId="24" fillId="0" borderId="76"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wrapText="1"/>
      <protection locked="0"/>
    </xf>
    <xf numFmtId="0" fontId="25" fillId="0" borderId="75" xfId="0" applyFont="1" applyBorder="1" applyAlignment="1" applyProtection="1">
      <alignment horizontal="center" vertical="center" wrapText="1"/>
      <protection locked="0"/>
    </xf>
    <xf numFmtId="0" fontId="25" fillId="0" borderId="77" xfId="0" applyFont="1" applyBorder="1" applyAlignment="1" applyProtection="1">
      <alignment horizontal="center" vertical="center" wrapText="1"/>
      <protection locked="0"/>
    </xf>
    <xf numFmtId="0" fontId="24" fillId="0" borderId="54" xfId="0" applyFont="1" applyBorder="1" applyAlignment="1" applyProtection="1">
      <alignment horizontal="center" vertical="center" wrapText="1"/>
      <protection locked="0"/>
    </xf>
    <xf numFmtId="0" fontId="25" fillId="0" borderId="52" xfId="0" applyFont="1" applyBorder="1" applyAlignment="1" applyProtection="1">
      <alignment vertical="center" wrapText="1"/>
      <protection locked="0"/>
    </xf>
    <xf numFmtId="0" fontId="25" fillId="0" borderId="53" xfId="0" applyFont="1" applyBorder="1" applyAlignment="1" applyProtection="1">
      <alignment vertical="center" wrapText="1"/>
      <protection locked="0"/>
    </xf>
    <xf numFmtId="0" fontId="25" fillId="0" borderId="56" xfId="0" applyFont="1" applyBorder="1" applyAlignment="1" applyProtection="1">
      <alignment vertical="center" wrapText="1"/>
      <protection locked="0"/>
    </xf>
    <xf numFmtId="0" fontId="25" fillId="0" borderId="61" xfId="0" applyFont="1" applyBorder="1" applyAlignment="1" applyProtection="1">
      <alignment vertical="center" wrapText="1"/>
      <protection locked="0"/>
    </xf>
    <xf numFmtId="0" fontId="18" fillId="0" borderId="53" xfId="0" applyFont="1" applyBorder="1" applyAlignment="1" applyProtection="1">
      <alignment horizontal="center" vertical="center" wrapText="1"/>
      <protection locked="0"/>
    </xf>
    <xf numFmtId="0" fontId="41" fillId="0" borderId="65" xfId="0" applyFont="1" applyBorder="1" applyAlignment="1" applyProtection="1">
      <alignment horizontal="center" vertical="center" wrapText="1"/>
      <protection locked="0"/>
    </xf>
    <xf numFmtId="0" fontId="18" fillId="0" borderId="65" xfId="0" applyFont="1" applyBorder="1" applyAlignment="1" applyProtection="1">
      <alignment horizontal="center" vertical="center" wrapText="1"/>
      <protection locked="0"/>
    </xf>
    <xf numFmtId="0" fontId="25" fillId="0" borderId="67" xfId="0" applyFont="1" applyBorder="1" applyAlignment="1" applyProtection="1">
      <alignment vertical="center" wrapText="1"/>
      <protection locked="0"/>
    </xf>
    <xf numFmtId="0" fontId="35" fillId="0" borderId="58" xfId="0" applyFont="1" applyBorder="1" applyAlignment="1" applyProtection="1">
      <alignment vertical="center" wrapText="1"/>
      <protection locked="0"/>
    </xf>
    <xf numFmtId="0" fontId="25" fillId="0" borderId="59" xfId="0" applyFont="1" applyBorder="1" applyAlignment="1" applyProtection="1">
      <alignment vertical="center" wrapText="1"/>
      <protection locked="0"/>
    </xf>
    <xf numFmtId="0" fontId="18" fillId="0" borderId="78" xfId="0" applyFont="1" applyBorder="1" applyAlignment="1" applyProtection="1">
      <alignment horizontal="center" vertical="center" wrapText="1"/>
      <protection locked="0"/>
    </xf>
    <xf numFmtId="0" fontId="18" fillId="0" borderId="79" xfId="0" applyFont="1" applyBorder="1" applyAlignment="1" applyProtection="1">
      <alignment horizontal="center" vertical="center" wrapText="1"/>
      <protection locked="0"/>
    </xf>
    <xf numFmtId="0" fontId="24" fillId="0" borderId="80" xfId="0" applyFont="1" applyBorder="1" applyAlignment="1" applyProtection="1">
      <alignment horizontal="center" vertical="center" wrapText="1"/>
      <protection locked="0"/>
    </xf>
    <xf numFmtId="0" fontId="24" fillId="0" borderId="81" xfId="0" applyFont="1" applyBorder="1" applyAlignment="1" applyProtection="1">
      <alignment horizontal="center" vertical="center" wrapText="1"/>
      <protection locked="0"/>
    </xf>
    <xf numFmtId="0" fontId="25" fillId="0" borderId="82" xfId="0" applyFont="1" applyBorder="1" applyAlignment="1" applyProtection="1">
      <alignment horizontal="center" vertical="center" wrapText="1"/>
      <protection locked="0"/>
    </xf>
    <xf numFmtId="0" fontId="18" fillId="0" borderId="72" xfId="0" applyFont="1" applyBorder="1" applyAlignment="1" applyProtection="1">
      <alignment horizontal="center" vertical="center" wrapText="1"/>
      <protection locked="0"/>
    </xf>
    <xf numFmtId="0" fontId="35" fillId="0" borderId="41"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25" fillId="0" borderId="50" xfId="0" applyFont="1" applyBorder="1" applyAlignment="1" applyProtection="1">
      <alignment horizontal="center" vertical="center" wrapText="1"/>
      <protection locked="0"/>
    </xf>
    <xf numFmtId="0" fontId="40" fillId="0" borderId="58" xfId="0" applyFont="1" applyBorder="1" applyAlignment="1" applyProtection="1">
      <alignment horizontal="center" vertical="center" wrapText="1"/>
      <protection locked="0"/>
    </xf>
    <xf numFmtId="0" fontId="27" fillId="0" borderId="59" xfId="0" applyFont="1" applyBorder="1" applyAlignment="1" applyProtection="1">
      <alignment horizontal="center" vertical="center" wrapText="1"/>
      <protection locked="0"/>
    </xf>
    <xf numFmtId="0" fontId="27" fillId="0" borderId="61" xfId="0" applyFont="1" applyBorder="1" applyAlignment="1" applyProtection="1">
      <alignment horizontal="center" vertical="center" wrapText="1"/>
      <protection locked="0"/>
    </xf>
    <xf numFmtId="0" fontId="18" fillId="0" borderId="83" xfId="0" applyFont="1" applyBorder="1" applyAlignment="1" applyProtection="1">
      <alignment horizontal="center" vertical="center" wrapText="1"/>
      <protection locked="0"/>
    </xf>
    <xf numFmtId="0" fontId="34" fillId="9" borderId="65" xfId="0" applyFont="1" applyFill="1" applyBorder="1" applyAlignment="1" applyProtection="1">
      <alignment horizontal="center" vertical="center" wrapText="1"/>
      <protection locked="0"/>
    </xf>
    <xf numFmtId="0" fontId="34" fillId="9" borderId="75" xfId="0" applyFont="1" applyFill="1" applyBorder="1" applyAlignment="1" applyProtection="1">
      <alignment horizontal="center" vertical="center" wrapText="1"/>
      <protection locked="0"/>
    </xf>
    <xf numFmtId="0" fontId="24" fillId="7" borderId="66" xfId="0" applyFont="1" applyFill="1" applyBorder="1" applyAlignment="1" applyProtection="1">
      <alignment horizontal="center" vertical="center" wrapText="1"/>
      <protection locked="0"/>
    </xf>
    <xf numFmtId="0" fontId="24" fillId="9" borderId="59"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8" fillId="0" borderId="62" xfId="0" applyFont="1" applyBorder="1" applyAlignment="1" applyProtection="1">
      <alignment vertical="center" wrapText="1"/>
      <protection locked="0"/>
    </xf>
    <xf numFmtId="0" fontId="27" fillId="0" borderId="58" xfId="0" applyFont="1" applyBorder="1" applyAlignment="1" applyProtection="1">
      <alignment horizontal="center" vertical="center" wrapText="1"/>
      <protection locked="0"/>
    </xf>
    <xf numFmtId="0" fontId="26" fillId="0" borderId="48" xfId="0" applyFont="1" applyBorder="1" applyAlignment="1" applyProtection="1">
      <alignment horizontal="center" vertical="center" wrapText="1"/>
      <protection locked="0"/>
    </xf>
    <xf numFmtId="0" fontId="18" fillId="0" borderId="84" xfId="0" applyFont="1" applyBorder="1" applyAlignment="1" applyProtection="1">
      <alignment horizontal="center" vertical="center" wrapText="1"/>
      <protection locked="0"/>
    </xf>
    <xf numFmtId="0" fontId="34" fillId="0" borderId="37" xfId="0" applyFont="1" applyBorder="1" applyAlignment="1" applyProtection="1">
      <alignment horizontal="center" vertical="center" wrapText="1"/>
      <protection locked="0"/>
    </xf>
    <xf numFmtId="0" fontId="28" fillId="0" borderId="27" xfId="0" applyFont="1" applyBorder="1" applyAlignment="1" applyProtection="1">
      <alignment vertical="center" wrapText="1"/>
      <protection locked="0"/>
    </xf>
    <xf numFmtId="0" fontId="27" fillId="0" borderId="37" xfId="0" applyFont="1" applyBorder="1" applyAlignment="1" applyProtection="1">
      <alignment horizontal="center" vertical="center" wrapText="1"/>
      <protection locked="0"/>
    </xf>
    <xf numFmtId="0" fontId="27" fillId="0" borderId="85" xfId="0" applyFont="1" applyBorder="1" applyAlignment="1" applyProtection="1">
      <alignment horizontal="center" vertical="center" wrapText="1"/>
      <protection locked="0"/>
    </xf>
    <xf numFmtId="0" fontId="28" fillId="0" borderId="66" xfId="0" applyFont="1" applyBorder="1" applyAlignment="1" applyProtection="1">
      <alignment vertical="center" wrapText="1"/>
      <protection locked="0"/>
    </xf>
    <xf numFmtId="0" fontId="41" fillId="9" borderId="1" xfId="0" applyFont="1" applyFill="1" applyBorder="1" applyAlignment="1" applyProtection="1">
      <alignment horizontal="center" vertical="center" wrapText="1"/>
      <protection locked="0"/>
    </xf>
    <xf numFmtId="0" fontId="41" fillId="9" borderId="47"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4" fillId="10" borderId="59" xfId="0" applyFont="1" applyFill="1" applyBorder="1" applyAlignment="1" applyProtection="1">
      <alignment horizontal="center" vertical="center" wrapText="1"/>
      <protection locked="0"/>
    </xf>
    <xf numFmtId="0" fontId="25" fillId="10" borderId="52" xfId="0" applyFont="1" applyFill="1" applyBorder="1" applyAlignment="1" applyProtection="1">
      <alignment horizontal="center" vertical="center" wrapText="1"/>
      <protection locked="0"/>
    </xf>
    <xf numFmtId="0" fontId="24" fillId="10" borderId="64" xfId="0" applyFont="1" applyFill="1" applyBorder="1" applyAlignment="1" applyProtection="1">
      <alignment horizontal="center" vertical="center" wrapText="1"/>
      <protection locked="0"/>
    </xf>
    <xf numFmtId="0" fontId="24" fillId="10" borderId="59" xfId="0" applyFont="1" applyFill="1" applyBorder="1" applyAlignment="1" applyProtection="1">
      <alignment horizontal="center" vertical="center" wrapText="1"/>
      <protection locked="0"/>
    </xf>
    <xf numFmtId="0" fontId="24" fillId="10" borderId="65" xfId="0" applyFont="1" applyFill="1" applyBorder="1" applyAlignment="1" applyProtection="1">
      <alignment horizontal="center" vertical="center" wrapText="1"/>
      <protection locked="0"/>
    </xf>
    <xf numFmtId="0" fontId="22" fillId="2" borderId="27" xfId="0" applyFont="1" applyFill="1" applyBorder="1" applyAlignment="1" applyProtection="1">
      <alignment horizontal="center" vertical="center" wrapText="1"/>
    </xf>
    <xf numFmtId="0" fontId="22" fillId="2" borderId="43"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10" fillId="0" borderId="23" xfId="0" applyFont="1" applyBorder="1" applyAlignment="1" applyProtection="1">
      <alignment horizontal="center" vertical="center" wrapText="1"/>
    </xf>
    <xf numFmtId="17" fontId="11" fillId="10" borderId="25" xfId="0" applyNumberFormat="1" applyFont="1" applyFill="1" applyBorder="1" applyAlignment="1" applyProtection="1">
      <alignment horizontal="center" vertical="center" wrapText="1"/>
      <protection locked="0"/>
    </xf>
    <xf numFmtId="0" fontId="11" fillId="10" borderId="25"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31"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0" fillId="8" borderId="34" xfId="0" applyFont="1" applyFill="1" applyBorder="1" applyAlignment="1" applyProtection="1">
      <alignment horizontal="center" vertical="center" wrapText="1"/>
    </xf>
    <xf numFmtId="0" fontId="20" fillId="8" borderId="37" xfId="0" applyFont="1" applyFill="1" applyBorder="1" applyAlignment="1" applyProtection="1">
      <alignment horizontal="center" vertical="center" wrapText="1"/>
    </xf>
    <xf numFmtId="0" fontId="20" fillId="8" borderId="35" xfId="0" applyFont="1" applyFill="1" applyBorder="1" applyAlignment="1" applyProtection="1">
      <alignment horizontal="center" vertical="center" wrapText="1"/>
    </xf>
    <xf numFmtId="0" fontId="20" fillId="8" borderId="36" xfId="0" applyFont="1" applyFill="1" applyBorder="1" applyAlignment="1" applyProtection="1">
      <alignment horizontal="center" vertical="center" wrapText="1"/>
    </xf>
    <xf numFmtId="0" fontId="20" fillId="8" borderId="41" xfId="0" applyFont="1" applyFill="1" applyBorder="1" applyAlignment="1" applyProtection="1">
      <alignment horizontal="center" vertical="center" wrapText="1"/>
    </xf>
    <xf numFmtId="0" fontId="20" fillId="8" borderId="72" xfId="0" applyFont="1" applyFill="1" applyBorder="1" applyAlignment="1" applyProtection="1">
      <alignment horizontal="center" vertical="center" wrapText="1"/>
    </xf>
    <xf numFmtId="0" fontId="20" fillId="8" borderId="49" xfId="0" applyFont="1" applyFill="1" applyBorder="1" applyAlignment="1" applyProtection="1">
      <alignment horizontal="center" vertical="center" wrapText="1"/>
    </xf>
    <xf numFmtId="0" fontId="17" fillId="2" borderId="45" xfId="0" applyFont="1" applyFill="1" applyBorder="1" applyAlignment="1" applyProtection="1">
      <alignment horizontal="center" vertical="center" textRotation="90" wrapText="1"/>
    </xf>
    <xf numFmtId="0" fontId="17" fillId="2" borderId="46" xfId="0" applyFont="1" applyFill="1" applyBorder="1" applyAlignment="1" applyProtection="1">
      <alignment horizontal="center" vertical="center" textRotation="90" wrapText="1"/>
    </xf>
    <xf numFmtId="0" fontId="21" fillId="2" borderId="45" xfId="0" applyFont="1" applyFill="1" applyBorder="1" applyAlignment="1" applyProtection="1">
      <alignment horizontal="center" vertical="center" textRotation="90" wrapText="1"/>
    </xf>
    <xf numFmtId="0" fontId="21" fillId="2" borderId="46" xfId="0" applyFont="1" applyFill="1" applyBorder="1" applyAlignment="1" applyProtection="1">
      <alignment horizontal="center" vertical="center" textRotation="90" wrapText="1"/>
    </xf>
    <xf numFmtId="0" fontId="12" fillId="2" borderId="15"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21" fillId="2" borderId="44"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textRotation="90" wrapText="1"/>
    </xf>
    <xf numFmtId="0" fontId="11" fillId="2" borderId="46" xfId="0" applyFont="1" applyFill="1" applyBorder="1" applyAlignment="1" applyProtection="1">
      <alignment horizontal="center" vertical="center" textRotation="90" wrapText="1"/>
    </xf>
    <xf numFmtId="0" fontId="11" fillId="2" borderId="16" xfId="0" applyFont="1" applyFill="1" applyBorder="1" applyAlignment="1" applyProtection="1">
      <alignment horizontal="center"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6"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xr:uid="{00000000-0005-0000-0000-000001000000}"/>
  </cellStyles>
  <dxfs count="876">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12237</xdr:colOff>
      <xdr:row>0</xdr:row>
      <xdr:rowOff>40862</xdr:rowOff>
    </xdr:from>
    <xdr:to>
      <xdr:col>15</xdr:col>
      <xdr:colOff>370915</xdr:colOff>
      <xdr:row>2</xdr:row>
      <xdr:rowOff>231321</xdr:rowOff>
    </xdr:to>
    <xdr:pic>
      <xdr:nvPicPr>
        <xdr:cNvPr id="3" name="Picture 2" descr="Primary.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5619630" y="40862"/>
          <a:ext cx="1501678" cy="114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12237</xdr:colOff>
      <xdr:row>0</xdr:row>
      <xdr:rowOff>0</xdr:rowOff>
    </xdr:from>
    <xdr:to>
      <xdr:col>12</xdr:col>
      <xdr:colOff>66115</xdr:colOff>
      <xdr:row>3</xdr:row>
      <xdr:rowOff>198000</xdr:rowOff>
    </xdr:to>
    <xdr:pic>
      <xdr:nvPicPr>
        <xdr:cNvPr id="2" name="Picture 1" descr="Primary.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a/Downloads/Copy%20of%20Risk%20Assessment%2020%20sw18%20-ori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 RA"/>
      <sheetName val="Matrix"/>
      <sheetName val="Sheet1"/>
      <sheetName val="Event Responsibilities"/>
      <sheetName val="Colour key"/>
    </sheetNames>
    <sheetDataSet>
      <sheetData sheetId="0" refreshError="1"/>
      <sheetData sheetId="1" refreshError="1"/>
      <sheetData sheetId="2">
        <row r="7">
          <cell r="A7" t="str">
            <v>1A</v>
          </cell>
          <cell r="B7" t="str">
            <v>Low</v>
          </cell>
        </row>
        <row r="8">
          <cell r="A8" t="str">
            <v>1B</v>
          </cell>
          <cell r="B8" t="str">
            <v>Low</v>
          </cell>
        </row>
        <row r="9">
          <cell r="A9" t="str">
            <v>1C</v>
          </cell>
          <cell r="B9" t="str">
            <v>Low</v>
          </cell>
        </row>
        <row r="10">
          <cell r="A10" t="str">
            <v>1D</v>
          </cell>
          <cell r="B10" t="str">
            <v>Low</v>
          </cell>
        </row>
        <row r="11">
          <cell r="A11" t="str">
            <v>1E</v>
          </cell>
          <cell r="B11" t="str">
            <v>Moderate</v>
          </cell>
        </row>
        <row r="12">
          <cell r="A12" t="str">
            <v>2A</v>
          </cell>
          <cell r="B12" t="str">
            <v>Low</v>
          </cell>
        </row>
        <row r="13">
          <cell r="A13" t="str">
            <v>2B</v>
          </cell>
          <cell r="B13" t="str">
            <v>Low</v>
          </cell>
        </row>
        <row r="14">
          <cell r="A14" t="str">
            <v>2C</v>
          </cell>
          <cell r="B14" t="str">
            <v>Low</v>
          </cell>
        </row>
        <row r="15">
          <cell r="A15" t="str">
            <v>2D</v>
          </cell>
          <cell r="B15" t="str">
            <v>Moderate</v>
          </cell>
        </row>
        <row r="16">
          <cell r="A16" t="str">
            <v>2E</v>
          </cell>
          <cell r="B16" t="str">
            <v>Substantial</v>
          </cell>
        </row>
        <row r="17">
          <cell r="A17" t="str">
            <v>3A</v>
          </cell>
          <cell r="B17" t="str">
            <v>Low</v>
          </cell>
        </row>
        <row r="18">
          <cell r="A18" t="str">
            <v>3B</v>
          </cell>
          <cell r="B18" t="str">
            <v>Low</v>
          </cell>
        </row>
        <row r="19">
          <cell r="A19" t="str">
            <v>3C</v>
          </cell>
          <cell r="B19" t="str">
            <v>Moderate</v>
          </cell>
        </row>
        <row r="20">
          <cell r="A20" t="str">
            <v>3D</v>
          </cell>
          <cell r="B20" t="str">
            <v>Substantial</v>
          </cell>
        </row>
        <row r="21">
          <cell r="A21" t="str">
            <v>3E</v>
          </cell>
          <cell r="B21" t="str">
            <v>Intolerable</v>
          </cell>
        </row>
        <row r="22">
          <cell r="A22" t="str">
            <v>4A</v>
          </cell>
          <cell r="B22" t="str">
            <v>Low</v>
          </cell>
        </row>
        <row r="23">
          <cell r="A23" t="str">
            <v>4B</v>
          </cell>
          <cell r="B23" t="str">
            <v>Moderate</v>
          </cell>
        </row>
        <row r="24">
          <cell r="A24" t="str">
            <v>4C</v>
          </cell>
          <cell r="B24" t="str">
            <v>Substantial</v>
          </cell>
        </row>
        <row r="25">
          <cell r="A25" t="str">
            <v>4D</v>
          </cell>
          <cell r="B25" t="str">
            <v>Intolerable</v>
          </cell>
        </row>
        <row r="26">
          <cell r="A26" t="str">
            <v>4E</v>
          </cell>
          <cell r="B26" t="str">
            <v>Intolerable</v>
          </cell>
        </row>
        <row r="27">
          <cell r="A27" t="str">
            <v>5A</v>
          </cell>
          <cell r="B27" t="str">
            <v>Moderate</v>
          </cell>
        </row>
        <row r="28">
          <cell r="A28" t="str">
            <v>5B</v>
          </cell>
          <cell r="B28" t="str">
            <v>Substantial</v>
          </cell>
        </row>
        <row r="29">
          <cell r="A29" t="str">
            <v>5C</v>
          </cell>
          <cell r="B29" t="str">
            <v>Intolerable</v>
          </cell>
        </row>
        <row r="30">
          <cell r="A30" t="str">
            <v>5D</v>
          </cell>
          <cell r="B30" t="str">
            <v>Intolerable</v>
          </cell>
        </row>
        <row r="31">
          <cell r="A31" t="str">
            <v>5E</v>
          </cell>
          <cell r="B31" t="str">
            <v>Intolerable</v>
          </cell>
        </row>
      </sheetData>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Worley" id="{6ACBB377-4DC7-4238-A005-D014D335A8AE}" userId="Worley"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 dT="2022-04-18T08:31:00.80" personId="{6ACBB377-4DC7-4238-A005-D014D335A8AE}" id="{3A04B57B-ECF2-4362-A304-F50B88E8B743}">
    <text>This is supposed to be the date of the risk assessment not the date of fthe event</text>
  </threadedComment>
  <threadedComment ref="F27" dT="2022-04-18T09:16:18.12" personId="{6ACBB377-4DC7-4238-A005-D014D335A8AE}" id="{885703B0-BB06-4DD0-97F0-FBFF35702843}">
    <text>This is a Barrier (reduces probability) and not a control (reduces severity).  Think of retrieval, first aid and evacuation to hospital, as below</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09"/>
  <sheetViews>
    <sheetView tabSelected="1" topLeftCell="B1" zoomScaleNormal="100" workbookViewId="0">
      <pane ySplit="6" topLeftCell="A66" activePane="bottomLeft" state="frozen"/>
      <selection pane="bottomLeft" activeCell="P68" sqref="P68"/>
    </sheetView>
  </sheetViews>
  <sheetFormatPr baseColWidth="10" defaultColWidth="9.1640625" defaultRowHeight="14" x14ac:dyDescent="0.2"/>
  <cols>
    <col min="1" max="1" width="5.6640625" style="19" customWidth="1"/>
    <col min="2" max="2" width="25" style="19" customWidth="1"/>
    <col min="3" max="4" width="28" style="19" customWidth="1"/>
    <col min="5" max="5" width="30.5" style="19" customWidth="1"/>
    <col min="6" max="6" width="27.1640625" style="19" customWidth="1"/>
    <col min="7" max="7" width="35.6640625" style="19" customWidth="1"/>
    <col min="8" max="8" width="30.33203125" style="19" customWidth="1"/>
    <col min="9" max="9" width="5.6640625" style="19" customWidth="1"/>
    <col min="10" max="10" width="6.1640625" style="19" customWidth="1"/>
    <col min="11" max="11" width="12.5" style="19" customWidth="1"/>
    <col min="12" max="16" width="5.6640625" style="19" customWidth="1"/>
    <col min="17" max="16384" width="9.1640625" style="19"/>
  </cols>
  <sheetData>
    <row r="1" spans="1:16" ht="37.5" customHeight="1" thickBot="1" x14ac:dyDescent="0.25">
      <c r="A1" s="197" t="s">
        <v>0</v>
      </c>
      <c r="B1" s="197"/>
      <c r="C1" s="197"/>
    </row>
    <row r="2" spans="1:16" s="20" customFormat="1" ht="37.5" customHeight="1" x14ac:dyDescent="0.2">
      <c r="A2" s="209" t="s">
        <v>102</v>
      </c>
      <c r="B2" s="210"/>
      <c r="C2" s="211"/>
      <c r="D2" s="203" t="s">
        <v>109</v>
      </c>
      <c r="E2" s="204"/>
      <c r="F2" s="205"/>
      <c r="G2" s="72" t="s">
        <v>2</v>
      </c>
      <c r="H2" s="73"/>
      <c r="I2" s="198" t="s">
        <v>356</v>
      </c>
      <c r="J2" s="199"/>
      <c r="K2" s="199"/>
      <c r="L2" s="200"/>
    </row>
    <row r="3" spans="1:16" s="20" customFormat="1" ht="37.5" customHeight="1" thickBot="1" x14ac:dyDescent="0.25">
      <c r="A3" s="212" t="s">
        <v>10</v>
      </c>
      <c r="B3" s="213"/>
      <c r="C3" s="214"/>
      <c r="D3" s="206" t="s">
        <v>110</v>
      </c>
      <c r="E3" s="207"/>
      <c r="F3" s="208"/>
      <c r="G3" s="74" t="s">
        <v>11</v>
      </c>
      <c r="H3" s="75"/>
      <c r="I3" s="201">
        <v>1</v>
      </c>
      <c r="J3" s="201"/>
      <c r="K3" s="201"/>
      <c r="L3" s="202"/>
    </row>
    <row r="4" spans="1:16" ht="15" thickBot="1" x14ac:dyDescent="0.25"/>
    <row r="5" spans="1:16" ht="37.5" customHeight="1" x14ac:dyDescent="0.2">
      <c r="A5" s="228" t="s">
        <v>1</v>
      </c>
      <c r="B5" s="230" t="s">
        <v>67</v>
      </c>
      <c r="C5" s="215" t="s">
        <v>76</v>
      </c>
      <c r="D5" s="216"/>
      <c r="E5" s="232" t="s">
        <v>9</v>
      </c>
      <c r="F5" s="195" t="s">
        <v>77</v>
      </c>
      <c r="G5" s="196"/>
      <c r="H5" s="193" t="s">
        <v>70</v>
      </c>
      <c r="I5" s="224" t="s">
        <v>3</v>
      </c>
      <c r="J5" s="226" t="s">
        <v>73</v>
      </c>
      <c r="K5" s="234" t="s">
        <v>45</v>
      </c>
      <c r="L5" s="209" t="s">
        <v>75</v>
      </c>
      <c r="M5" s="210"/>
      <c r="N5" s="210"/>
      <c r="O5" s="210"/>
      <c r="P5" s="236"/>
    </row>
    <row r="6" spans="1:16" s="21" customFormat="1" ht="104.5" customHeight="1" thickBot="1" x14ac:dyDescent="0.25">
      <c r="A6" s="229"/>
      <c r="B6" s="231"/>
      <c r="C6" s="71" t="s">
        <v>68</v>
      </c>
      <c r="D6" s="71" t="s">
        <v>69</v>
      </c>
      <c r="E6" s="233"/>
      <c r="F6" s="16" t="s">
        <v>71</v>
      </c>
      <c r="G6" s="55" t="s">
        <v>72</v>
      </c>
      <c r="H6" s="194"/>
      <c r="I6" s="225"/>
      <c r="J6" s="227"/>
      <c r="K6" s="235"/>
      <c r="L6" s="52" t="s">
        <v>104</v>
      </c>
      <c r="M6" s="53" t="s">
        <v>103</v>
      </c>
      <c r="N6" s="53" t="s">
        <v>105</v>
      </c>
      <c r="O6" s="53" t="s">
        <v>107</v>
      </c>
      <c r="P6" s="54" t="s">
        <v>95</v>
      </c>
    </row>
    <row r="7" spans="1:16" ht="19.5" customHeight="1" thickBot="1" x14ac:dyDescent="0.25">
      <c r="A7" s="221" t="s">
        <v>78</v>
      </c>
      <c r="B7" s="218"/>
      <c r="C7" s="218"/>
      <c r="D7" s="218"/>
      <c r="E7" s="218"/>
      <c r="F7" s="218"/>
      <c r="G7" s="218"/>
      <c r="H7" s="218"/>
      <c r="I7" s="219"/>
      <c r="J7" s="219"/>
      <c r="K7" s="219"/>
      <c r="L7" s="219"/>
      <c r="M7" s="219"/>
      <c r="N7" s="219"/>
      <c r="O7" s="219"/>
      <c r="P7" s="220"/>
    </row>
    <row r="8" spans="1:16" ht="60.75" customHeight="1" thickTop="1" thickBot="1" x14ac:dyDescent="0.25">
      <c r="A8" s="85">
        <v>1</v>
      </c>
      <c r="B8" s="86" t="s">
        <v>115</v>
      </c>
      <c r="C8" s="87" t="s">
        <v>230</v>
      </c>
      <c r="D8" s="88" t="s">
        <v>283</v>
      </c>
      <c r="E8" s="89" t="s">
        <v>229</v>
      </c>
      <c r="F8" s="90" t="s">
        <v>116</v>
      </c>
      <c r="G8" s="91" t="s">
        <v>357</v>
      </c>
      <c r="H8" s="92" t="s">
        <v>117</v>
      </c>
      <c r="I8" s="56">
        <v>1</v>
      </c>
      <c r="J8" s="25" t="s">
        <v>14</v>
      </c>
      <c r="K8" s="17" t="str">
        <f>VLOOKUP($I8&amp;$J8,Sheet1!$A$7:$B$31,2,FALSE)</f>
        <v>Low</v>
      </c>
      <c r="L8" s="26" t="s">
        <v>7</v>
      </c>
      <c r="M8" s="26"/>
      <c r="N8" s="26" t="s">
        <v>7</v>
      </c>
      <c r="O8" s="26"/>
      <c r="P8" s="27"/>
    </row>
    <row r="9" spans="1:16" ht="147.5" customHeight="1" thickBot="1" x14ac:dyDescent="0.25">
      <c r="A9" s="93">
        <v>1</v>
      </c>
      <c r="B9" s="94" t="s">
        <v>115</v>
      </c>
      <c r="C9" s="95" t="s">
        <v>288</v>
      </c>
      <c r="D9" s="95" t="s">
        <v>289</v>
      </c>
      <c r="E9" s="96" t="s">
        <v>229</v>
      </c>
      <c r="F9" s="97" t="s">
        <v>338</v>
      </c>
      <c r="G9" s="98" t="s">
        <v>358</v>
      </c>
      <c r="H9" s="99" t="s">
        <v>117</v>
      </c>
      <c r="I9" s="56">
        <v>1</v>
      </c>
      <c r="J9" s="25" t="s">
        <v>14</v>
      </c>
      <c r="K9" s="17" t="str">
        <f>VLOOKUP($I9&amp;$J9,Sheet1!$A$7:$B$31,2,FALSE)</f>
        <v>Low</v>
      </c>
      <c r="L9" s="26" t="s">
        <v>7</v>
      </c>
      <c r="M9" s="26"/>
      <c r="N9" s="26" t="s">
        <v>7</v>
      </c>
      <c r="O9" s="26"/>
      <c r="P9" s="27"/>
    </row>
    <row r="10" spans="1:16" ht="110.5" customHeight="1" thickTop="1" thickBot="1" x14ac:dyDescent="0.25">
      <c r="A10" s="85">
        <v>2</v>
      </c>
      <c r="B10" s="87" t="s">
        <v>118</v>
      </c>
      <c r="C10" s="87" t="s">
        <v>119</v>
      </c>
      <c r="D10" s="87" t="s">
        <v>284</v>
      </c>
      <c r="E10" s="100" t="s">
        <v>120</v>
      </c>
      <c r="F10" s="189" t="s">
        <v>121</v>
      </c>
      <c r="G10" s="91" t="s">
        <v>231</v>
      </c>
      <c r="H10" s="92" t="s">
        <v>117</v>
      </c>
      <c r="I10" s="57">
        <v>3</v>
      </c>
      <c r="J10" s="33" t="s">
        <v>14</v>
      </c>
      <c r="K10" s="17" t="str">
        <f>VLOOKUP($I10&amp;$J10,Sheet1!$A$7:$B$31,2,FALSE)</f>
        <v>Moderate</v>
      </c>
      <c r="L10" s="34" t="s">
        <v>7</v>
      </c>
      <c r="M10" s="34"/>
      <c r="N10" s="34" t="s">
        <v>7</v>
      </c>
      <c r="O10" s="34" t="s">
        <v>7</v>
      </c>
      <c r="P10" s="35"/>
    </row>
    <row r="11" spans="1:16" ht="155.5" customHeight="1" thickBot="1" x14ac:dyDescent="0.25">
      <c r="A11" s="101">
        <v>2</v>
      </c>
      <c r="B11" s="102" t="s">
        <v>118</v>
      </c>
      <c r="C11" s="95" t="s">
        <v>290</v>
      </c>
      <c r="D11" s="103" t="s">
        <v>291</v>
      </c>
      <c r="E11" s="104" t="s">
        <v>120</v>
      </c>
      <c r="F11" s="97" t="s">
        <v>338</v>
      </c>
      <c r="G11" s="105" t="s">
        <v>293</v>
      </c>
      <c r="H11" s="106" t="s">
        <v>117</v>
      </c>
      <c r="I11" s="57">
        <v>3</v>
      </c>
      <c r="J11" s="33" t="s">
        <v>14</v>
      </c>
      <c r="K11" s="17" t="str">
        <f>VLOOKUP($I11&amp;$J11,Sheet1!$A$7:$B$31,2,FALSE)</f>
        <v>Moderate</v>
      </c>
      <c r="L11" s="34" t="s">
        <v>7</v>
      </c>
      <c r="M11" s="34"/>
      <c r="N11" s="34" t="s">
        <v>7</v>
      </c>
      <c r="O11" s="34" t="s">
        <v>7</v>
      </c>
      <c r="P11" s="35"/>
    </row>
    <row r="12" spans="1:16" ht="60.75" customHeight="1" thickTop="1" thickBot="1" x14ac:dyDescent="0.25">
      <c r="A12" s="85">
        <v>3</v>
      </c>
      <c r="B12" s="87" t="s">
        <v>115</v>
      </c>
      <c r="C12" s="87" t="s">
        <v>123</v>
      </c>
      <c r="D12" s="87" t="s">
        <v>285</v>
      </c>
      <c r="E12" s="100" t="s">
        <v>122</v>
      </c>
      <c r="F12" s="90" t="s">
        <v>124</v>
      </c>
      <c r="G12" s="91" t="s">
        <v>125</v>
      </c>
      <c r="H12" s="92" t="s">
        <v>126</v>
      </c>
      <c r="I12" s="57">
        <v>2</v>
      </c>
      <c r="J12" s="33" t="s">
        <v>12</v>
      </c>
      <c r="K12" s="17" t="str">
        <f>VLOOKUP($I12&amp;$J12,Sheet1!$A$7:$B$31,2,FALSE)</f>
        <v>Low</v>
      </c>
      <c r="L12" s="34" t="s">
        <v>7</v>
      </c>
      <c r="M12" s="34"/>
      <c r="N12" s="34" t="s">
        <v>7</v>
      </c>
      <c r="O12" s="34" t="s">
        <v>7</v>
      </c>
      <c r="P12" s="35" t="s">
        <v>7</v>
      </c>
    </row>
    <row r="13" spans="1:16" ht="125.5" customHeight="1" thickBot="1" x14ac:dyDescent="0.25">
      <c r="A13" s="110">
        <v>3</v>
      </c>
      <c r="B13" s="111" t="s">
        <v>115</v>
      </c>
      <c r="C13" s="111" t="s">
        <v>123</v>
      </c>
      <c r="D13" s="111" t="s">
        <v>285</v>
      </c>
      <c r="E13" s="104" t="s">
        <v>122</v>
      </c>
      <c r="F13" s="97" t="s">
        <v>292</v>
      </c>
      <c r="G13" s="105" t="s">
        <v>294</v>
      </c>
      <c r="H13" s="106" t="s">
        <v>126</v>
      </c>
      <c r="I13" s="57">
        <v>2</v>
      </c>
      <c r="J13" s="33" t="s">
        <v>12</v>
      </c>
      <c r="K13" s="17" t="str">
        <f>VLOOKUP($I13&amp;$J13,Sheet1!$A$7:$B$31,2,FALSE)</f>
        <v>Low</v>
      </c>
      <c r="L13" s="34" t="s">
        <v>7</v>
      </c>
      <c r="M13" s="34"/>
      <c r="N13" s="34" t="s">
        <v>7</v>
      </c>
      <c r="O13" s="34" t="s">
        <v>7</v>
      </c>
      <c r="P13" s="35" t="s">
        <v>7</v>
      </c>
    </row>
    <row r="14" spans="1:16" ht="93.5" customHeight="1" thickTop="1" thickBot="1" x14ac:dyDescent="0.25">
      <c r="A14" s="85">
        <v>4</v>
      </c>
      <c r="B14" s="86" t="s">
        <v>127</v>
      </c>
      <c r="C14" s="87" t="s">
        <v>232</v>
      </c>
      <c r="D14" s="87" t="s">
        <v>233</v>
      </c>
      <c r="E14" s="112" t="s">
        <v>128</v>
      </c>
      <c r="F14" s="113" t="s">
        <v>129</v>
      </c>
      <c r="G14" s="114" t="s">
        <v>125</v>
      </c>
      <c r="H14" s="115" t="s">
        <v>234</v>
      </c>
      <c r="I14" s="57">
        <v>3</v>
      </c>
      <c r="J14" s="33" t="s">
        <v>14</v>
      </c>
      <c r="K14" s="17" t="str">
        <f>VLOOKUP($I14&amp;$J14,Sheet1!$A$7:$B$31,2,FALSE)</f>
        <v>Moderate</v>
      </c>
      <c r="L14" s="34" t="s">
        <v>7</v>
      </c>
      <c r="M14" s="34"/>
      <c r="N14" s="34" t="s">
        <v>7</v>
      </c>
      <c r="O14" s="34" t="s">
        <v>7</v>
      </c>
      <c r="P14" s="35" t="s">
        <v>7</v>
      </c>
    </row>
    <row r="15" spans="1:16" ht="164.5" customHeight="1" thickBot="1" x14ac:dyDescent="0.25">
      <c r="A15" s="110">
        <v>4</v>
      </c>
      <c r="B15" s="102" t="s">
        <v>127</v>
      </c>
      <c r="D15" s="103" t="s">
        <v>295</v>
      </c>
      <c r="E15" s="116" t="s">
        <v>128</v>
      </c>
      <c r="F15" s="97" t="s">
        <v>296</v>
      </c>
      <c r="G15" s="117" t="s">
        <v>339</v>
      </c>
      <c r="H15" s="118" t="s">
        <v>234</v>
      </c>
      <c r="I15" s="57">
        <v>3</v>
      </c>
      <c r="J15" s="33" t="s">
        <v>14</v>
      </c>
      <c r="K15" s="17" t="str">
        <f>VLOOKUP($I15&amp;$J15,Sheet1!$A$7:$B$31,2,FALSE)</f>
        <v>Moderate</v>
      </c>
      <c r="L15" s="34" t="s">
        <v>7</v>
      </c>
      <c r="M15" s="34"/>
      <c r="N15" s="34" t="s">
        <v>7</v>
      </c>
      <c r="O15" s="34" t="s">
        <v>7</v>
      </c>
      <c r="P15" s="35" t="s">
        <v>7</v>
      </c>
    </row>
    <row r="16" spans="1:16" ht="60.75" customHeight="1" thickTop="1" thickBot="1" x14ac:dyDescent="0.25">
      <c r="A16" s="85">
        <v>5</v>
      </c>
      <c r="B16" s="188" t="s">
        <v>290</v>
      </c>
      <c r="C16" s="87" t="s">
        <v>235</v>
      </c>
      <c r="D16" s="87" t="s">
        <v>236</v>
      </c>
      <c r="E16" s="100" t="s">
        <v>237</v>
      </c>
      <c r="F16" s="113" t="s">
        <v>139</v>
      </c>
      <c r="G16" s="114"/>
      <c r="H16" s="115" t="s">
        <v>114</v>
      </c>
      <c r="I16" s="57">
        <v>1</v>
      </c>
      <c r="J16" s="33" t="s">
        <v>13</v>
      </c>
      <c r="K16" s="17" t="str">
        <f>VLOOKUP($I16&amp;$J16,Sheet1!$A$7:$B$31,2,FALSE)</f>
        <v>Low</v>
      </c>
      <c r="L16" s="34"/>
      <c r="M16" s="34"/>
      <c r="N16" s="34"/>
      <c r="O16" s="34"/>
      <c r="P16" s="35" t="s">
        <v>7</v>
      </c>
    </row>
    <row r="17" spans="1:16" ht="105" customHeight="1" thickTop="1" thickBot="1" x14ac:dyDescent="0.25">
      <c r="A17" s="110">
        <v>5</v>
      </c>
      <c r="B17" s="190" t="s">
        <v>286</v>
      </c>
      <c r="C17" s="19" t="s">
        <v>359</v>
      </c>
      <c r="D17" s="170" t="s">
        <v>297</v>
      </c>
      <c r="E17" s="104" t="s">
        <v>237</v>
      </c>
      <c r="F17" s="119" t="s">
        <v>298</v>
      </c>
      <c r="G17" s="120" t="s">
        <v>139</v>
      </c>
      <c r="H17" s="118" t="s">
        <v>114</v>
      </c>
      <c r="I17" s="57">
        <v>1</v>
      </c>
      <c r="J17" s="33" t="s">
        <v>13</v>
      </c>
      <c r="K17" s="17" t="str">
        <f>VLOOKUP($I17&amp;$J17,Sheet1!$A$7:$B$31,2,FALSE)</f>
        <v>Low</v>
      </c>
      <c r="L17" s="34"/>
      <c r="M17" s="34"/>
      <c r="N17" s="34"/>
      <c r="O17" s="34"/>
      <c r="P17" s="35" t="s">
        <v>7</v>
      </c>
    </row>
    <row r="18" spans="1:16" ht="76.25" customHeight="1" thickTop="1" x14ac:dyDescent="0.2">
      <c r="A18" s="85">
        <v>6</v>
      </c>
      <c r="B18" s="86" t="s">
        <v>161</v>
      </c>
      <c r="C18" s="87" t="s">
        <v>162</v>
      </c>
      <c r="D18" s="87" t="s">
        <v>163</v>
      </c>
      <c r="E18" s="100" t="s">
        <v>160</v>
      </c>
      <c r="F18" s="90" t="s">
        <v>238</v>
      </c>
      <c r="G18" s="91" t="s">
        <v>164</v>
      </c>
      <c r="H18" s="92" t="s">
        <v>165</v>
      </c>
      <c r="I18" s="57">
        <v>2</v>
      </c>
      <c r="J18" s="33" t="s">
        <v>4</v>
      </c>
      <c r="K18" s="17" t="str">
        <f>VLOOKUP($I18&amp;$J18,Sheet1!$A$7:$B$31,2,FALSE)</f>
        <v>Moderate</v>
      </c>
      <c r="L18" s="34" t="s">
        <v>7</v>
      </c>
      <c r="M18" s="34" t="s">
        <v>7</v>
      </c>
      <c r="N18" s="34" t="s">
        <v>7</v>
      </c>
      <c r="O18" s="34" t="s">
        <v>7</v>
      </c>
      <c r="P18" s="35" t="s">
        <v>7</v>
      </c>
    </row>
    <row r="19" spans="1:16" ht="157.25" customHeight="1" thickBot="1" x14ac:dyDescent="0.25">
      <c r="A19" s="110">
        <v>6</v>
      </c>
      <c r="B19" s="102" t="s">
        <v>161</v>
      </c>
      <c r="C19" s="103" t="s">
        <v>299</v>
      </c>
      <c r="D19" s="111" t="s">
        <v>302</v>
      </c>
      <c r="E19" s="104" t="s">
        <v>160</v>
      </c>
      <c r="F19" s="127" t="s">
        <v>301</v>
      </c>
      <c r="G19" s="105" t="s">
        <v>300</v>
      </c>
      <c r="H19" s="106" t="s">
        <v>165</v>
      </c>
      <c r="I19" s="57">
        <v>2</v>
      </c>
      <c r="J19" s="33" t="s">
        <v>4</v>
      </c>
      <c r="K19" s="17" t="str">
        <f>VLOOKUP($I19&amp;$J19,Sheet1!$A$7:$B$31,2,FALSE)</f>
        <v>Moderate</v>
      </c>
      <c r="L19" s="34" t="s">
        <v>7</v>
      </c>
      <c r="M19" s="34" t="s">
        <v>7</v>
      </c>
      <c r="N19" s="34" t="s">
        <v>7</v>
      </c>
      <c r="O19" s="34" t="s">
        <v>7</v>
      </c>
      <c r="P19" s="35" t="s">
        <v>7</v>
      </c>
    </row>
    <row r="20" spans="1:16" ht="60.75" customHeight="1" thickTop="1" thickBot="1" x14ac:dyDescent="0.25">
      <c r="A20" s="85">
        <v>7</v>
      </c>
      <c r="B20" s="128" t="s">
        <v>167</v>
      </c>
      <c r="C20" s="129" t="s">
        <v>239</v>
      </c>
      <c r="D20" s="129" t="s">
        <v>240</v>
      </c>
      <c r="E20" s="130" t="s">
        <v>166</v>
      </c>
      <c r="F20" s="131" t="s">
        <v>241</v>
      </c>
      <c r="G20" s="132" t="s">
        <v>168</v>
      </c>
      <c r="H20" s="133" t="s">
        <v>242</v>
      </c>
      <c r="I20" s="58">
        <v>1</v>
      </c>
      <c r="J20" s="33" t="s">
        <v>14</v>
      </c>
      <c r="K20" s="17" t="str">
        <f>VLOOKUP($I20&amp;$J20,Sheet1!$A$7:$B$31,2,FALSE)</f>
        <v>Low</v>
      </c>
      <c r="L20" s="34" t="s">
        <v>7</v>
      </c>
      <c r="M20" s="34"/>
      <c r="N20" s="34"/>
      <c r="O20" s="34"/>
      <c r="P20" s="35" t="s">
        <v>7</v>
      </c>
    </row>
    <row r="21" spans="1:16" ht="104" customHeight="1" thickBot="1" x14ac:dyDescent="0.25">
      <c r="A21" s="110">
        <v>7</v>
      </c>
      <c r="B21" s="102" t="s">
        <v>167</v>
      </c>
      <c r="C21" s="134" t="s">
        <v>304</v>
      </c>
      <c r="D21" s="111" t="s">
        <v>303</v>
      </c>
      <c r="E21" s="104" t="s">
        <v>166</v>
      </c>
      <c r="F21" s="127" t="s">
        <v>305</v>
      </c>
      <c r="G21" s="105" t="s">
        <v>306</v>
      </c>
      <c r="H21" s="106" t="s">
        <v>242</v>
      </c>
      <c r="I21" s="58">
        <v>1</v>
      </c>
      <c r="J21" s="33" t="s">
        <v>14</v>
      </c>
      <c r="K21" s="17" t="str">
        <f>VLOOKUP($I21&amp;$J21,Sheet1!$A$7:$B$31,2,FALSE)</f>
        <v>Low</v>
      </c>
      <c r="L21" s="34" t="s">
        <v>7</v>
      </c>
      <c r="M21" s="34"/>
      <c r="N21" s="34"/>
      <c r="O21" s="34"/>
      <c r="P21" s="35" t="s">
        <v>7</v>
      </c>
    </row>
    <row r="22" spans="1:16" ht="19.5" customHeight="1" thickTop="1" thickBot="1" x14ac:dyDescent="0.25">
      <c r="A22" s="222" t="s">
        <v>80</v>
      </c>
      <c r="B22" s="223"/>
      <c r="C22" s="223"/>
      <c r="D22" s="223"/>
      <c r="E22" s="223"/>
      <c r="F22" s="223"/>
      <c r="G22" s="223"/>
      <c r="H22" s="223"/>
      <c r="I22" s="219"/>
      <c r="J22" s="219"/>
      <c r="K22" s="219"/>
      <c r="L22" s="219"/>
      <c r="M22" s="219"/>
      <c r="N22" s="219"/>
      <c r="O22" s="219"/>
      <c r="P22" s="220"/>
    </row>
    <row r="23" spans="1:16" ht="72" customHeight="1" thickTop="1" thickBot="1" x14ac:dyDescent="0.25">
      <c r="A23" s="85">
        <v>1</v>
      </c>
      <c r="B23" s="86" t="s">
        <v>130</v>
      </c>
      <c r="C23" s="87" t="s">
        <v>132</v>
      </c>
      <c r="D23" s="87" t="s">
        <v>133</v>
      </c>
      <c r="E23" s="100" t="s">
        <v>131</v>
      </c>
      <c r="F23" s="90" t="s">
        <v>243</v>
      </c>
      <c r="G23" s="91" t="s">
        <v>244</v>
      </c>
      <c r="H23" s="92" t="s">
        <v>134</v>
      </c>
      <c r="I23" s="56">
        <v>2</v>
      </c>
      <c r="J23" s="25" t="s">
        <v>4</v>
      </c>
      <c r="K23" s="17" t="str">
        <f>VLOOKUP($I23&amp;$J23,Sheet1!$A$7:$B$31,2,FALSE)</f>
        <v>Moderate</v>
      </c>
      <c r="L23" s="26" t="s">
        <v>7</v>
      </c>
      <c r="M23" s="34" t="s">
        <v>7</v>
      </c>
      <c r="N23" s="34" t="s">
        <v>7</v>
      </c>
      <c r="O23" s="34" t="s">
        <v>7</v>
      </c>
      <c r="P23" s="27" t="s">
        <v>7</v>
      </c>
    </row>
    <row r="24" spans="1:16" ht="162.5" customHeight="1" thickBot="1" x14ac:dyDescent="0.25">
      <c r="A24" s="135">
        <v>1</v>
      </c>
      <c r="B24" s="94" t="s">
        <v>130</v>
      </c>
      <c r="C24" s="95" t="s">
        <v>307</v>
      </c>
      <c r="D24" s="191" t="s">
        <v>366</v>
      </c>
      <c r="E24" s="96" t="s">
        <v>131</v>
      </c>
      <c r="F24" s="97" t="s">
        <v>296</v>
      </c>
      <c r="G24" s="98" t="s">
        <v>308</v>
      </c>
      <c r="H24" s="99" t="s">
        <v>134</v>
      </c>
      <c r="I24" s="56">
        <v>2</v>
      </c>
      <c r="J24" s="25" t="s">
        <v>4</v>
      </c>
      <c r="K24" s="17" t="str">
        <f>VLOOKUP($I24&amp;$J24,Sheet1!$A$7:$B$31,2,FALSE)</f>
        <v>Moderate</v>
      </c>
      <c r="L24" s="26" t="s">
        <v>7</v>
      </c>
      <c r="M24" s="34" t="s">
        <v>7</v>
      </c>
      <c r="N24" s="34" t="s">
        <v>7</v>
      </c>
      <c r="O24" s="34" t="s">
        <v>7</v>
      </c>
      <c r="P24" s="27" t="s">
        <v>7</v>
      </c>
    </row>
    <row r="25" spans="1:16" ht="113" customHeight="1" thickTop="1" thickBot="1" x14ac:dyDescent="0.25">
      <c r="A25" s="85">
        <v>2</v>
      </c>
      <c r="B25" s="100" t="s">
        <v>135</v>
      </c>
      <c r="C25" s="87" t="s">
        <v>245</v>
      </c>
      <c r="D25" s="87"/>
      <c r="E25" s="87" t="s">
        <v>136</v>
      </c>
      <c r="F25" s="90" t="s">
        <v>246</v>
      </c>
      <c r="G25" s="91" t="s">
        <v>247</v>
      </c>
      <c r="H25" s="92" t="s">
        <v>137</v>
      </c>
      <c r="I25" s="57">
        <v>2</v>
      </c>
      <c r="J25" s="33" t="s">
        <v>4</v>
      </c>
      <c r="K25" s="17" t="str">
        <f>VLOOKUP($I25&amp;$J25,Sheet1!$A$7:$B$31,2,FALSE)</f>
        <v>Moderate</v>
      </c>
      <c r="L25" s="34" t="s">
        <v>7</v>
      </c>
      <c r="M25" s="34" t="s">
        <v>7</v>
      </c>
      <c r="N25" s="34" t="s">
        <v>7</v>
      </c>
      <c r="O25" s="34" t="s">
        <v>7</v>
      </c>
      <c r="P25" s="35" t="s">
        <v>7</v>
      </c>
    </row>
    <row r="26" spans="1:16" ht="163.25" customHeight="1" thickTop="1" thickBot="1" x14ac:dyDescent="0.25">
      <c r="A26" s="110">
        <v>2</v>
      </c>
      <c r="B26" s="104" t="s">
        <v>135</v>
      </c>
      <c r="C26" s="103" t="s">
        <v>310</v>
      </c>
      <c r="D26" s="192" t="s">
        <v>309</v>
      </c>
      <c r="E26" s="87" t="s">
        <v>136</v>
      </c>
      <c r="F26" s="97" t="s">
        <v>296</v>
      </c>
      <c r="G26" s="137" t="s">
        <v>322</v>
      </c>
      <c r="H26" s="106" t="s">
        <v>137</v>
      </c>
      <c r="I26" s="57">
        <v>2</v>
      </c>
      <c r="J26" s="33" t="s">
        <v>4</v>
      </c>
      <c r="K26" s="17" t="str">
        <f>VLOOKUP($I26&amp;$J26,Sheet1!$A$7:$B$31,2,FALSE)</f>
        <v>Moderate</v>
      </c>
      <c r="L26" s="34" t="s">
        <v>7</v>
      </c>
      <c r="M26" s="34" t="s">
        <v>7</v>
      </c>
      <c r="N26" s="34" t="s">
        <v>7</v>
      </c>
      <c r="O26" s="34" t="s">
        <v>7</v>
      </c>
      <c r="P26" s="35" t="s">
        <v>7</v>
      </c>
    </row>
    <row r="27" spans="1:16" ht="95.5" customHeight="1" thickTop="1" x14ac:dyDescent="0.2">
      <c r="A27" s="138">
        <v>3</v>
      </c>
      <c r="B27" s="86" t="s">
        <v>287</v>
      </c>
      <c r="C27" s="87" t="s">
        <v>248</v>
      </c>
      <c r="D27" s="87" t="s">
        <v>249</v>
      </c>
      <c r="E27" s="100" t="s">
        <v>250</v>
      </c>
      <c r="F27" s="189" t="s">
        <v>367</v>
      </c>
      <c r="G27" s="91" t="s">
        <v>251</v>
      </c>
      <c r="H27" s="92" t="s">
        <v>138</v>
      </c>
      <c r="I27" s="57">
        <v>4</v>
      </c>
      <c r="J27" s="33" t="s">
        <v>13</v>
      </c>
      <c r="K27" s="17" t="str">
        <f>VLOOKUP($I27&amp;$J27,Sheet1!$A$7:$B$31,2,FALSE)</f>
        <v>Moderate</v>
      </c>
      <c r="L27" s="34" t="s">
        <v>7</v>
      </c>
      <c r="M27" s="34" t="s">
        <v>7</v>
      </c>
      <c r="N27" s="34" t="s">
        <v>7</v>
      </c>
      <c r="O27" s="34" t="s">
        <v>7</v>
      </c>
      <c r="P27" s="35" t="s">
        <v>7</v>
      </c>
    </row>
    <row r="28" spans="1:16" ht="222" customHeight="1" thickBot="1" x14ac:dyDescent="0.25">
      <c r="A28" s="139">
        <v>3</v>
      </c>
      <c r="B28" s="102" t="s">
        <v>287</v>
      </c>
      <c r="C28" s="103" t="s">
        <v>314</v>
      </c>
      <c r="D28" s="111" t="s">
        <v>311</v>
      </c>
      <c r="E28" s="104" t="s">
        <v>345</v>
      </c>
      <c r="F28" s="127" t="s">
        <v>313</v>
      </c>
      <c r="G28" s="105" t="s">
        <v>312</v>
      </c>
      <c r="H28" s="106" t="s">
        <v>138</v>
      </c>
      <c r="I28" s="57">
        <v>4</v>
      </c>
      <c r="J28" s="33" t="s">
        <v>13</v>
      </c>
      <c r="K28" s="17" t="str">
        <f>VLOOKUP($I28&amp;$J28,Sheet1!$A$7:$B$31,2,FALSE)</f>
        <v>Moderate</v>
      </c>
      <c r="L28" s="34" t="s">
        <v>7</v>
      </c>
      <c r="M28" s="34" t="s">
        <v>7</v>
      </c>
      <c r="N28" s="34" t="s">
        <v>7</v>
      </c>
      <c r="O28" s="34" t="s">
        <v>7</v>
      </c>
      <c r="P28" s="35" t="s">
        <v>7</v>
      </c>
    </row>
    <row r="29" spans="1:16" ht="60.75" customHeight="1" thickTop="1" x14ac:dyDescent="0.2">
      <c r="A29" s="85">
        <v>4</v>
      </c>
      <c r="B29" s="86" t="s">
        <v>174</v>
      </c>
      <c r="C29" s="87" t="s">
        <v>252</v>
      </c>
      <c r="D29" s="87" t="s">
        <v>175</v>
      </c>
      <c r="E29" s="100" t="s">
        <v>173</v>
      </c>
      <c r="F29" s="113" t="s">
        <v>176</v>
      </c>
      <c r="G29" s="114" t="s">
        <v>177</v>
      </c>
      <c r="H29" s="115" t="s">
        <v>178</v>
      </c>
      <c r="I29" s="57">
        <v>2</v>
      </c>
      <c r="J29" s="33" t="s">
        <v>4</v>
      </c>
      <c r="K29" s="17" t="str">
        <f>VLOOKUP($I29&amp;$J29,Sheet1!$A$7:$B$31,2,FALSE)</f>
        <v>Moderate</v>
      </c>
      <c r="L29" s="34" t="s">
        <v>7</v>
      </c>
      <c r="M29" s="34" t="s">
        <v>7</v>
      </c>
      <c r="N29" s="34" t="s">
        <v>7</v>
      </c>
      <c r="O29" s="34"/>
      <c r="P29" s="35"/>
    </row>
    <row r="30" spans="1:16" ht="119.5" customHeight="1" thickBot="1" x14ac:dyDescent="0.25">
      <c r="A30" s="110">
        <v>4</v>
      </c>
      <c r="B30" s="102" t="s">
        <v>174</v>
      </c>
      <c r="C30" s="103" t="s">
        <v>315</v>
      </c>
      <c r="D30" s="111" t="s">
        <v>340</v>
      </c>
      <c r="E30" s="172" t="s">
        <v>346</v>
      </c>
      <c r="F30" s="119" t="s">
        <v>317</v>
      </c>
      <c r="G30" s="117" t="s">
        <v>316</v>
      </c>
      <c r="H30" s="118" t="s">
        <v>178</v>
      </c>
      <c r="I30" s="57">
        <v>2</v>
      </c>
      <c r="J30" s="33" t="s">
        <v>4</v>
      </c>
      <c r="K30" s="17" t="str">
        <f>VLOOKUP($I30&amp;$J30,Sheet1!$A$7:$B$31,2,FALSE)</f>
        <v>Moderate</v>
      </c>
      <c r="L30" s="34" t="s">
        <v>7</v>
      </c>
      <c r="M30" s="34" t="s">
        <v>7</v>
      </c>
      <c r="N30" s="34" t="s">
        <v>7</v>
      </c>
      <c r="O30" s="34"/>
      <c r="P30" s="35"/>
    </row>
    <row r="31" spans="1:16" ht="60.75" customHeight="1" thickTop="1" thickBot="1" x14ac:dyDescent="0.25">
      <c r="A31" s="140">
        <v>5</v>
      </c>
      <c r="B31" s="187" t="s">
        <v>318</v>
      </c>
      <c r="C31" s="171" t="s">
        <v>360</v>
      </c>
      <c r="D31" s="141" t="s">
        <v>175</v>
      </c>
      <c r="E31" s="142" t="s">
        <v>361</v>
      </c>
      <c r="F31" s="143" t="s">
        <v>362</v>
      </c>
      <c r="G31" s="144" t="s">
        <v>363</v>
      </c>
      <c r="H31" s="145" t="s">
        <v>364</v>
      </c>
      <c r="I31" s="57">
        <v>2</v>
      </c>
      <c r="J31" s="33" t="s">
        <v>4</v>
      </c>
      <c r="K31" s="17" t="str">
        <f>VLOOKUP($I31&amp;$J31,Sheet1!$A$7:$B$31,2,FALSE)</f>
        <v>Moderate</v>
      </c>
      <c r="L31" s="34" t="s">
        <v>7</v>
      </c>
      <c r="M31" s="34" t="s">
        <v>7</v>
      </c>
      <c r="N31" s="34"/>
      <c r="O31" s="34" t="s">
        <v>7</v>
      </c>
      <c r="P31" s="35"/>
    </row>
    <row r="32" spans="1:16" ht="60.75" customHeight="1" thickTop="1" x14ac:dyDescent="0.2">
      <c r="A32" s="22">
        <v>6</v>
      </c>
      <c r="B32" s="81"/>
      <c r="C32" s="76"/>
      <c r="D32" s="76"/>
      <c r="E32" s="84"/>
      <c r="F32" s="77"/>
      <c r="G32" s="78"/>
      <c r="H32" s="79"/>
      <c r="I32" s="57"/>
      <c r="J32" s="33"/>
      <c r="K32" s="17" t="e">
        <f>VLOOKUP($I32&amp;$J32,Sheet1!$A$7:$B$31,2,FALSE)</f>
        <v>#N/A</v>
      </c>
      <c r="L32" s="34"/>
      <c r="M32" s="34"/>
      <c r="N32" s="34"/>
      <c r="O32" s="34"/>
      <c r="P32" s="35"/>
    </row>
    <row r="33" spans="1:16" ht="60.75" customHeight="1" thickBot="1" x14ac:dyDescent="0.25">
      <c r="A33" s="28">
        <v>7</v>
      </c>
      <c r="B33" s="37"/>
      <c r="C33" s="38"/>
      <c r="D33" s="38"/>
      <c r="E33" s="39"/>
      <c r="F33" s="65"/>
      <c r="G33" s="40"/>
      <c r="H33" s="66"/>
      <c r="I33" s="58"/>
      <c r="J33" s="33"/>
      <c r="K33" s="17" t="e">
        <f>VLOOKUP($I33&amp;$J33,Sheet1!$A$7:$B$31,2,FALSE)</f>
        <v>#N/A</v>
      </c>
      <c r="L33" s="34"/>
      <c r="M33" s="34"/>
      <c r="N33" s="34"/>
      <c r="O33" s="34"/>
      <c r="P33" s="35"/>
    </row>
    <row r="34" spans="1:16" ht="19.5" customHeight="1" thickBot="1" x14ac:dyDescent="0.25">
      <c r="A34" s="221" t="s">
        <v>96</v>
      </c>
      <c r="B34" s="218"/>
      <c r="C34" s="218"/>
      <c r="D34" s="218"/>
      <c r="E34" s="218"/>
      <c r="F34" s="218"/>
      <c r="G34" s="218"/>
      <c r="H34" s="218"/>
      <c r="I34" s="219"/>
      <c r="J34" s="219"/>
      <c r="K34" s="219"/>
      <c r="L34" s="219"/>
      <c r="M34" s="219"/>
      <c r="N34" s="219"/>
      <c r="O34" s="219"/>
      <c r="P34" s="220"/>
    </row>
    <row r="35" spans="1:16" ht="60" customHeight="1" thickTop="1" thickBot="1" x14ac:dyDescent="0.25">
      <c r="A35" s="85">
        <v>1</v>
      </c>
      <c r="B35" s="86" t="s">
        <v>170</v>
      </c>
      <c r="C35" s="87" t="s">
        <v>253</v>
      </c>
      <c r="D35" s="146" t="s">
        <v>171</v>
      </c>
      <c r="E35" s="89" t="s">
        <v>169</v>
      </c>
      <c r="F35" s="147"/>
      <c r="G35" s="148"/>
      <c r="H35" s="149" t="s">
        <v>172</v>
      </c>
      <c r="I35" s="67">
        <v>3</v>
      </c>
      <c r="J35" s="25" t="s">
        <v>14</v>
      </c>
      <c r="K35" s="17" t="str">
        <f>VLOOKUP($I35&amp;$J35,Sheet1!$A$7:$B$31,2,FALSE)</f>
        <v>Moderate</v>
      </c>
      <c r="L35" s="34" t="s">
        <v>7</v>
      </c>
      <c r="M35" s="34" t="s">
        <v>7</v>
      </c>
      <c r="N35" s="34"/>
      <c r="O35" s="34"/>
      <c r="P35" s="27"/>
    </row>
    <row r="36" spans="1:16" ht="160.25" customHeight="1" thickBot="1" x14ac:dyDescent="0.25">
      <c r="A36" s="135">
        <v>1</v>
      </c>
      <c r="B36" s="94" t="s">
        <v>170</v>
      </c>
      <c r="C36" s="95" t="s">
        <v>319</v>
      </c>
      <c r="D36" s="136" t="s">
        <v>320</v>
      </c>
      <c r="E36" s="96" t="s">
        <v>169</v>
      </c>
      <c r="F36" s="97" t="s">
        <v>296</v>
      </c>
      <c r="G36" s="105" t="s">
        <v>321</v>
      </c>
      <c r="H36" s="150" t="s">
        <v>172</v>
      </c>
      <c r="I36" s="67">
        <v>3</v>
      </c>
      <c r="J36" s="25" t="s">
        <v>14</v>
      </c>
      <c r="K36" s="17" t="str">
        <f>VLOOKUP($I36&amp;$J36,Sheet1!$A$7:$B$31,2,FALSE)</f>
        <v>Moderate</v>
      </c>
      <c r="L36" s="34" t="s">
        <v>7</v>
      </c>
      <c r="M36" s="34" t="s">
        <v>7</v>
      </c>
      <c r="N36" s="34"/>
      <c r="O36" s="34"/>
      <c r="P36" s="27"/>
    </row>
    <row r="37" spans="1:16" ht="60" customHeight="1" thickTop="1" x14ac:dyDescent="0.2">
      <c r="A37" s="85">
        <v>2</v>
      </c>
      <c r="B37" s="86" t="s">
        <v>254</v>
      </c>
      <c r="C37" s="151" t="s">
        <v>255</v>
      </c>
      <c r="D37" s="87"/>
      <c r="E37" s="100" t="s">
        <v>194</v>
      </c>
      <c r="F37" s="147" t="s">
        <v>256</v>
      </c>
      <c r="G37" s="148" t="s">
        <v>257</v>
      </c>
      <c r="H37" s="149" t="s">
        <v>195</v>
      </c>
      <c r="I37" s="57">
        <v>1</v>
      </c>
      <c r="J37" s="33" t="s">
        <v>13</v>
      </c>
      <c r="K37" s="17" t="str">
        <f>VLOOKUP($I37&amp;$J37,Sheet1!$A$7:$B$31,2,FALSE)</f>
        <v>Low</v>
      </c>
      <c r="L37" s="34" t="s">
        <v>7</v>
      </c>
      <c r="M37" s="34" t="s">
        <v>7</v>
      </c>
      <c r="N37" s="34" t="s">
        <v>7</v>
      </c>
      <c r="O37" s="34"/>
      <c r="P37" s="35"/>
    </row>
    <row r="38" spans="1:16" ht="161.5" customHeight="1" thickBot="1" x14ac:dyDescent="0.25">
      <c r="A38" s="110">
        <v>2</v>
      </c>
      <c r="B38" s="102" t="s">
        <v>254</v>
      </c>
      <c r="C38" s="152" t="s">
        <v>341</v>
      </c>
      <c r="D38" s="153" t="s">
        <v>255</v>
      </c>
      <c r="E38" s="104" t="s">
        <v>194</v>
      </c>
      <c r="F38" s="127" t="s">
        <v>323</v>
      </c>
      <c r="G38" s="105" t="s">
        <v>324</v>
      </c>
      <c r="H38" s="154" t="s">
        <v>195</v>
      </c>
      <c r="I38" s="57">
        <v>1</v>
      </c>
      <c r="J38" s="33" t="s">
        <v>13</v>
      </c>
      <c r="K38" s="17" t="str">
        <f>VLOOKUP($I38&amp;$J38,Sheet1!$A$7:$B$31,2,FALSE)</f>
        <v>Low</v>
      </c>
      <c r="L38" s="34" t="s">
        <v>7</v>
      </c>
      <c r="M38" s="34" t="s">
        <v>7</v>
      </c>
      <c r="N38" s="34" t="s">
        <v>7</v>
      </c>
      <c r="O38" s="34"/>
      <c r="P38" s="35"/>
    </row>
    <row r="39" spans="1:16" ht="60" customHeight="1" thickTop="1" x14ac:dyDescent="0.2">
      <c r="A39" s="22">
        <v>3</v>
      </c>
      <c r="B39" s="81"/>
      <c r="C39" s="76"/>
      <c r="D39" s="76"/>
      <c r="E39" s="84"/>
      <c r="F39" s="107"/>
      <c r="G39" s="108"/>
      <c r="H39" s="109"/>
      <c r="I39" s="57"/>
      <c r="J39" s="33"/>
      <c r="K39" s="17" t="e">
        <f>VLOOKUP($I39&amp;$J39,Sheet1!$A$7:$B$31,2,FALSE)</f>
        <v>#N/A</v>
      </c>
      <c r="L39" s="34"/>
      <c r="M39" s="34"/>
      <c r="N39" s="34"/>
      <c r="O39" s="34"/>
      <c r="P39" s="35"/>
    </row>
    <row r="40" spans="1:16" ht="60" customHeight="1" x14ac:dyDescent="0.2">
      <c r="A40" s="28">
        <v>4</v>
      </c>
      <c r="B40" s="29"/>
      <c r="C40" s="30"/>
      <c r="D40" s="30"/>
      <c r="E40" s="31"/>
      <c r="F40" s="63"/>
      <c r="G40" s="36"/>
      <c r="H40" s="64"/>
      <c r="I40" s="57"/>
      <c r="J40" s="33"/>
      <c r="K40" s="17" t="e">
        <f>VLOOKUP($I40&amp;$J40,Sheet1!$A$7:$B$31,2,FALSE)</f>
        <v>#N/A</v>
      </c>
      <c r="L40" s="34"/>
      <c r="M40" s="34"/>
      <c r="N40" s="34"/>
      <c r="O40" s="34"/>
      <c r="P40" s="35"/>
    </row>
    <row r="41" spans="1:16" ht="60" customHeight="1" x14ac:dyDescent="0.2">
      <c r="A41" s="28">
        <v>5</v>
      </c>
      <c r="B41" s="29"/>
      <c r="C41" s="30"/>
      <c r="D41" s="30"/>
      <c r="E41" s="31"/>
      <c r="F41" s="63"/>
      <c r="G41" s="36"/>
      <c r="H41" s="64"/>
      <c r="I41" s="57"/>
      <c r="J41" s="33"/>
      <c r="K41" s="17" t="e">
        <f>VLOOKUP($I41&amp;$J41,Sheet1!$A$7:$B$31,2,FALSE)</f>
        <v>#N/A</v>
      </c>
      <c r="L41" s="34"/>
      <c r="M41" s="34"/>
      <c r="N41" s="34"/>
      <c r="O41" s="34"/>
      <c r="P41" s="35"/>
    </row>
    <row r="42" spans="1:16" ht="60" customHeight="1" x14ac:dyDescent="0.2">
      <c r="A42" s="28">
        <v>6</v>
      </c>
      <c r="B42" s="29"/>
      <c r="C42" s="30"/>
      <c r="D42" s="30"/>
      <c r="E42" s="31"/>
      <c r="F42" s="61"/>
      <c r="G42" s="32"/>
      <c r="H42" s="62"/>
      <c r="I42" s="57"/>
      <c r="J42" s="33"/>
      <c r="K42" s="17" t="e">
        <f>VLOOKUP($I42&amp;$J42,Sheet1!$A$7:$B$31,2,FALSE)</f>
        <v>#N/A</v>
      </c>
      <c r="L42" s="34"/>
      <c r="M42" s="34"/>
      <c r="N42" s="34"/>
      <c r="O42" s="42"/>
      <c r="P42" s="35"/>
    </row>
    <row r="43" spans="1:16" ht="60" customHeight="1" thickBot="1" x14ac:dyDescent="0.25">
      <c r="A43" s="28">
        <v>7</v>
      </c>
      <c r="B43" s="37"/>
      <c r="C43" s="38"/>
      <c r="D43" s="38"/>
      <c r="E43" s="39"/>
      <c r="F43" s="65"/>
      <c r="G43" s="40"/>
      <c r="H43" s="66"/>
      <c r="I43" s="58"/>
      <c r="J43" s="33"/>
      <c r="K43" s="17" t="e">
        <f>VLOOKUP($I43&amp;$J43,Sheet1!$A$7:$B$31,2,FALSE)</f>
        <v>#N/A</v>
      </c>
      <c r="L43" s="42"/>
      <c r="M43" s="34"/>
      <c r="N43" s="34"/>
      <c r="O43" s="42"/>
      <c r="P43" s="43"/>
    </row>
    <row r="44" spans="1:16" ht="19.5" customHeight="1" thickBot="1" x14ac:dyDescent="0.25">
      <c r="A44" s="221" t="s">
        <v>81</v>
      </c>
      <c r="B44" s="218"/>
      <c r="C44" s="218"/>
      <c r="D44" s="218"/>
      <c r="E44" s="218"/>
      <c r="F44" s="218"/>
      <c r="G44" s="218"/>
      <c r="H44" s="218"/>
      <c r="I44" s="219"/>
      <c r="J44" s="219"/>
      <c r="K44" s="219"/>
      <c r="L44" s="219"/>
      <c r="M44" s="219"/>
      <c r="N44" s="219"/>
      <c r="O44" s="219"/>
      <c r="P44" s="220"/>
    </row>
    <row r="45" spans="1:16" ht="92.5" customHeight="1" thickTop="1" thickBot="1" x14ac:dyDescent="0.25">
      <c r="A45" s="85">
        <v>1</v>
      </c>
      <c r="B45" s="86" t="s">
        <v>145</v>
      </c>
      <c r="C45" s="87" t="s">
        <v>258</v>
      </c>
      <c r="D45" s="87" t="s">
        <v>147</v>
      </c>
      <c r="E45" s="100" t="s">
        <v>146</v>
      </c>
      <c r="F45" s="147" t="s">
        <v>149</v>
      </c>
      <c r="G45" s="148" t="s">
        <v>259</v>
      </c>
      <c r="H45" s="149" t="s">
        <v>148</v>
      </c>
      <c r="I45" s="67">
        <v>2</v>
      </c>
      <c r="J45" s="25" t="s">
        <v>13</v>
      </c>
      <c r="K45" s="17" t="str">
        <f>VLOOKUP($I45&amp;$J45,Sheet1!$A$7:$B$31,2,FALSE)</f>
        <v>Low</v>
      </c>
      <c r="L45" s="44" t="s">
        <v>7</v>
      </c>
      <c r="M45" s="34" t="s">
        <v>7</v>
      </c>
      <c r="N45" s="34"/>
      <c r="O45" s="34" t="s">
        <v>144</v>
      </c>
      <c r="P45" s="27" t="s">
        <v>144</v>
      </c>
    </row>
    <row r="46" spans="1:16" ht="126" customHeight="1" thickBot="1" x14ac:dyDescent="0.25">
      <c r="A46" s="135">
        <v>1</v>
      </c>
      <c r="B46" s="94" t="s">
        <v>145</v>
      </c>
      <c r="C46" s="173" t="s">
        <v>355</v>
      </c>
      <c r="D46" s="136" t="s">
        <v>327</v>
      </c>
      <c r="E46" s="96" t="s">
        <v>146</v>
      </c>
      <c r="F46" s="155" t="s">
        <v>326</v>
      </c>
      <c r="G46" s="156" t="s">
        <v>325</v>
      </c>
      <c r="H46" s="150" t="s">
        <v>148</v>
      </c>
      <c r="I46" s="67">
        <v>2</v>
      </c>
      <c r="J46" s="25" t="s">
        <v>13</v>
      </c>
      <c r="K46" s="17" t="str">
        <f>VLOOKUP($I46&amp;$J46,Sheet1!$A$7:$B$31,2,FALSE)</f>
        <v>Low</v>
      </c>
      <c r="L46" s="44" t="s">
        <v>7</v>
      </c>
      <c r="M46" s="34" t="s">
        <v>7</v>
      </c>
      <c r="N46" s="34"/>
      <c r="O46" s="34" t="s">
        <v>144</v>
      </c>
      <c r="P46" s="27" t="s">
        <v>144</v>
      </c>
    </row>
    <row r="47" spans="1:16" ht="60" customHeight="1" thickTop="1" thickBot="1" x14ac:dyDescent="0.25">
      <c r="A47" s="85">
        <v>2</v>
      </c>
      <c r="B47" s="86" t="s">
        <v>151</v>
      </c>
      <c r="C47" s="87" t="s">
        <v>152</v>
      </c>
      <c r="D47" s="87" t="s">
        <v>260</v>
      </c>
      <c r="E47" s="100" t="s">
        <v>150</v>
      </c>
      <c r="F47" s="90" t="s">
        <v>153</v>
      </c>
      <c r="G47" s="91" t="s">
        <v>154</v>
      </c>
      <c r="H47" s="92" t="s">
        <v>155</v>
      </c>
      <c r="I47" s="57">
        <v>3</v>
      </c>
      <c r="J47" s="33" t="s">
        <v>12</v>
      </c>
      <c r="K47" s="17" t="str">
        <f>VLOOKUP($I47&amp;$J47,Sheet1!$A$7:$B$31,2,FALSE)</f>
        <v>Low</v>
      </c>
      <c r="L47" s="34" t="s">
        <v>144</v>
      </c>
      <c r="M47" s="34" t="s">
        <v>144</v>
      </c>
      <c r="N47" s="34"/>
      <c r="O47" s="42"/>
      <c r="P47" s="35" t="s">
        <v>144</v>
      </c>
    </row>
    <row r="48" spans="1:16" ht="60" customHeight="1" thickBot="1" x14ac:dyDescent="0.25">
      <c r="A48" s="110">
        <v>2</v>
      </c>
      <c r="B48" s="102" t="s">
        <v>151</v>
      </c>
      <c r="C48" s="111" t="s">
        <v>328</v>
      </c>
      <c r="D48" s="192" t="s">
        <v>368</v>
      </c>
      <c r="E48" s="104" t="s">
        <v>150</v>
      </c>
      <c r="F48" s="155" t="s">
        <v>326</v>
      </c>
      <c r="G48" s="156" t="s">
        <v>325</v>
      </c>
      <c r="H48" s="106" t="s">
        <v>155</v>
      </c>
      <c r="I48" s="57">
        <v>3</v>
      </c>
      <c r="J48" s="33" t="s">
        <v>12</v>
      </c>
      <c r="K48" s="17" t="str">
        <f>VLOOKUP($I48&amp;$J48,Sheet1!$A$7:$B$31,2,FALSE)</f>
        <v>Low</v>
      </c>
      <c r="L48" s="34" t="s">
        <v>144</v>
      </c>
      <c r="M48" s="34" t="s">
        <v>144</v>
      </c>
      <c r="N48" s="34"/>
      <c r="O48" s="42"/>
      <c r="P48" s="35" t="s">
        <v>144</v>
      </c>
    </row>
    <row r="49" spans="1:16" ht="60" customHeight="1" thickTop="1" thickBot="1" x14ac:dyDescent="0.25">
      <c r="A49" s="22">
        <v>3</v>
      </c>
      <c r="B49" s="157" t="s">
        <v>156</v>
      </c>
      <c r="C49" s="87" t="s">
        <v>261</v>
      </c>
      <c r="D49" s="87" t="s">
        <v>262</v>
      </c>
      <c r="E49" s="100" t="s">
        <v>263</v>
      </c>
      <c r="F49" s="90" t="s">
        <v>157</v>
      </c>
      <c r="G49" s="91" t="s">
        <v>158</v>
      </c>
      <c r="H49" s="92" t="s">
        <v>159</v>
      </c>
      <c r="I49" s="57">
        <v>3</v>
      </c>
      <c r="J49" s="33" t="s">
        <v>13</v>
      </c>
      <c r="K49" s="17" t="str">
        <f>VLOOKUP($I49&amp;$J49,Sheet1!$A$7:$B$31,2,FALSE)</f>
        <v>Low</v>
      </c>
      <c r="L49" s="34" t="s">
        <v>7</v>
      </c>
      <c r="M49" s="34" t="s">
        <v>7</v>
      </c>
      <c r="N49" s="34"/>
      <c r="O49" s="42"/>
      <c r="P49" s="35" t="s">
        <v>7</v>
      </c>
    </row>
    <row r="50" spans="1:16" ht="60" customHeight="1" thickBot="1" x14ac:dyDescent="0.25">
      <c r="A50" s="22">
        <v>3</v>
      </c>
      <c r="B50" s="158" t="s">
        <v>156</v>
      </c>
      <c r="C50" s="159" t="s">
        <v>261</v>
      </c>
      <c r="D50" s="159" t="s">
        <v>262</v>
      </c>
      <c r="E50" s="160" t="s">
        <v>263</v>
      </c>
      <c r="F50" s="155" t="s">
        <v>326</v>
      </c>
      <c r="G50" s="156" t="s">
        <v>325</v>
      </c>
      <c r="H50" s="161" t="s">
        <v>159</v>
      </c>
      <c r="I50" s="57">
        <v>3</v>
      </c>
      <c r="J50" s="33" t="s">
        <v>13</v>
      </c>
      <c r="K50" s="17" t="str">
        <f>VLOOKUP($I50&amp;$J50,Sheet1!$A$7:$B$31,2,FALSE)</f>
        <v>Low</v>
      </c>
      <c r="L50" s="34" t="s">
        <v>7</v>
      </c>
      <c r="M50" s="34" t="s">
        <v>7</v>
      </c>
      <c r="N50" s="34"/>
      <c r="O50" s="42"/>
      <c r="P50" s="35" t="s">
        <v>7</v>
      </c>
    </row>
    <row r="51" spans="1:16" ht="60" customHeight="1" thickTop="1" thickBot="1" x14ac:dyDescent="0.25">
      <c r="A51" s="28">
        <v>4</v>
      </c>
      <c r="B51" s="81" t="s">
        <v>180</v>
      </c>
      <c r="C51" s="76" t="s">
        <v>264</v>
      </c>
      <c r="D51" s="76" t="s">
        <v>265</v>
      </c>
      <c r="E51" s="84" t="s">
        <v>179</v>
      </c>
      <c r="F51" s="77" t="s">
        <v>181</v>
      </c>
      <c r="G51" s="78" t="s">
        <v>182</v>
      </c>
      <c r="H51" s="79" t="s">
        <v>183</v>
      </c>
      <c r="I51" s="57">
        <v>2</v>
      </c>
      <c r="J51" s="33" t="s">
        <v>14</v>
      </c>
      <c r="K51" s="17" t="str">
        <f>VLOOKUP($I51&amp;$J51,Sheet1!$A$7:$B$31,2,FALSE)</f>
        <v>Low</v>
      </c>
      <c r="L51" s="34" t="s">
        <v>7</v>
      </c>
      <c r="M51" s="34" t="s">
        <v>7</v>
      </c>
      <c r="N51" s="34"/>
      <c r="O51" s="42"/>
      <c r="P51" s="35" t="s">
        <v>7</v>
      </c>
    </row>
    <row r="52" spans="1:16" ht="155" thickBot="1" x14ac:dyDescent="0.25">
      <c r="A52" s="46">
        <v>4</v>
      </c>
      <c r="B52" s="162" t="s">
        <v>180</v>
      </c>
      <c r="C52" s="82" t="s">
        <v>329</v>
      </c>
      <c r="D52" s="82" t="s">
        <v>330</v>
      </c>
      <c r="E52" s="83" t="s">
        <v>179</v>
      </c>
      <c r="F52" s="163" t="s">
        <v>296</v>
      </c>
      <c r="G52" s="164" t="s">
        <v>322</v>
      </c>
      <c r="H52" s="165" t="s">
        <v>183</v>
      </c>
      <c r="I52" s="57">
        <v>2</v>
      </c>
      <c r="J52" s="33" t="s">
        <v>14</v>
      </c>
      <c r="K52" s="17" t="str">
        <f>VLOOKUP($I52&amp;$J52,Sheet1!$A$7:$B$31,2,FALSE)</f>
        <v>Low</v>
      </c>
      <c r="L52" s="34" t="s">
        <v>7</v>
      </c>
      <c r="M52" s="34" t="s">
        <v>7</v>
      </c>
      <c r="N52" s="34"/>
      <c r="O52" s="42"/>
      <c r="P52" s="35" t="s">
        <v>7</v>
      </c>
    </row>
    <row r="53" spans="1:16" ht="60" customHeight="1" thickTop="1" thickBot="1" x14ac:dyDescent="0.25">
      <c r="A53" s="85">
        <v>5</v>
      </c>
      <c r="B53" s="86" t="s">
        <v>185</v>
      </c>
      <c r="C53" s="87" t="s">
        <v>186</v>
      </c>
      <c r="D53" s="87" t="s">
        <v>187</v>
      </c>
      <c r="E53" s="100" t="s">
        <v>184</v>
      </c>
      <c r="F53" s="90" t="s">
        <v>266</v>
      </c>
      <c r="G53" s="91" t="s">
        <v>188</v>
      </c>
      <c r="H53" s="92" t="s">
        <v>189</v>
      </c>
      <c r="I53" s="57">
        <v>1</v>
      </c>
      <c r="J53" s="33" t="s">
        <v>14</v>
      </c>
      <c r="K53" s="17" t="str">
        <f>VLOOKUP($I53&amp;$J53,Sheet1!$A$7:$B$31,2,FALSE)</f>
        <v>Low</v>
      </c>
      <c r="L53" s="34" t="s">
        <v>7</v>
      </c>
      <c r="M53" s="34" t="s">
        <v>7</v>
      </c>
      <c r="N53" s="34" t="s">
        <v>7</v>
      </c>
      <c r="O53" s="42"/>
      <c r="P53" s="35"/>
    </row>
    <row r="54" spans="1:16" ht="162" customHeight="1" thickBot="1" x14ac:dyDescent="0.25">
      <c r="A54" s="110">
        <v>5</v>
      </c>
      <c r="B54" s="102" t="s">
        <v>185</v>
      </c>
      <c r="C54" s="103" t="s">
        <v>331</v>
      </c>
      <c r="D54" s="111" t="s">
        <v>187</v>
      </c>
      <c r="E54" s="104" t="s">
        <v>184</v>
      </c>
      <c r="F54" s="97" t="s">
        <v>296</v>
      </c>
      <c r="G54" s="105" t="s">
        <v>336</v>
      </c>
      <c r="H54" s="106" t="s">
        <v>189</v>
      </c>
      <c r="I54" s="57">
        <v>1</v>
      </c>
      <c r="J54" s="33" t="s">
        <v>14</v>
      </c>
      <c r="K54" s="17" t="str">
        <f>VLOOKUP($I54&amp;$J54,Sheet1!$A$7:$B$31,2,FALSE)</f>
        <v>Low</v>
      </c>
      <c r="L54" s="34" t="s">
        <v>7</v>
      </c>
      <c r="M54" s="34" t="s">
        <v>7</v>
      </c>
      <c r="N54" s="34" t="s">
        <v>7</v>
      </c>
      <c r="O54" s="42"/>
      <c r="P54" s="35"/>
    </row>
    <row r="55" spans="1:16" ht="78.5" customHeight="1" thickTop="1" thickBot="1" x14ac:dyDescent="0.25">
      <c r="A55" s="22">
        <v>6</v>
      </c>
      <c r="B55" s="157" t="s">
        <v>191</v>
      </c>
      <c r="C55" s="87" t="s">
        <v>267</v>
      </c>
      <c r="D55" s="87" t="s">
        <v>268</v>
      </c>
      <c r="E55" s="100" t="s">
        <v>190</v>
      </c>
      <c r="F55" s="90" t="s">
        <v>269</v>
      </c>
      <c r="G55" s="91" t="s">
        <v>192</v>
      </c>
      <c r="H55" s="92" t="s">
        <v>193</v>
      </c>
      <c r="I55" s="57">
        <v>2</v>
      </c>
      <c r="J55" s="33" t="s">
        <v>4</v>
      </c>
      <c r="K55" s="17" t="str">
        <f>VLOOKUP($I55&amp;$J55,Sheet1!$A$7:$B$31,2,FALSE)</f>
        <v>Moderate</v>
      </c>
      <c r="L55" s="34" t="s">
        <v>7</v>
      </c>
      <c r="M55" s="34" t="s">
        <v>7</v>
      </c>
      <c r="N55" s="34" t="s">
        <v>7</v>
      </c>
      <c r="O55" s="42"/>
      <c r="P55" s="35"/>
    </row>
    <row r="56" spans="1:16" ht="258.5" customHeight="1" thickBot="1" x14ac:dyDescent="0.25">
      <c r="A56" s="28">
        <v>6</v>
      </c>
      <c r="B56" s="169" t="s">
        <v>191</v>
      </c>
      <c r="C56" s="103" t="s">
        <v>343</v>
      </c>
      <c r="D56" s="111" t="s">
        <v>342</v>
      </c>
      <c r="E56" s="104" t="s">
        <v>190</v>
      </c>
      <c r="F56" s="97" t="s">
        <v>296</v>
      </c>
      <c r="G56" s="105" t="s">
        <v>336</v>
      </c>
      <c r="H56" s="106" t="s">
        <v>193</v>
      </c>
      <c r="I56" s="57">
        <v>2</v>
      </c>
      <c r="J56" s="33" t="s">
        <v>4</v>
      </c>
      <c r="K56" s="17" t="str">
        <f>VLOOKUP($I56&amp;$J56,Sheet1!$A$7:$B$31,2,FALSE)</f>
        <v>Moderate</v>
      </c>
      <c r="L56" s="34" t="s">
        <v>7</v>
      </c>
      <c r="M56" s="34" t="s">
        <v>7</v>
      </c>
      <c r="N56" s="34" t="s">
        <v>7</v>
      </c>
      <c r="O56" s="42"/>
      <c r="P56" s="35"/>
    </row>
    <row r="57" spans="1:16" ht="60" customHeight="1" thickTop="1" thickBot="1" x14ac:dyDescent="0.25">
      <c r="A57" s="28">
        <v>7</v>
      </c>
      <c r="B57" s="121"/>
      <c r="C57" s="122"/>
      <c r="D57" s="122"/>
      <c r="E57" s="123"/>
      <c r="F57" s="124"/>
      <c r="G57" s="125"/>
      <c r="H57" s="126"/>
      <c r="I57" s="58"/>
      <c r="J57" s="33"/>
      <c r="K57" s="17" t="e">
        <f>VLOOKUP($I57&amp;$J57,Sheet1!$A$7:$B$31,2,FALSE)</f>
        <v>#N/A</v>
      </c>
      <c r="L57" s="42"/>
      <c r="M57" s="34"/>
      <c r="N57" s="34"/>
      <c r="O57" s="42"/>
      <c r="P57" s="43"/>
    </row>
    <row r="58" spans="1:16" ht="19.5" customHeight="1" thickBot="1" x14ac:dyDescent="0.25">
      <c r="A58" s="217" t="s">
        <v>82</v>
      </c>
      <c r="B58" s="219"/>
      <c r="C58" s="219"/>
      <c r="D58" s="219"/>
      <c r="E58" s="219"/>
      <c r="F58" s="219"/>
      <c r="G58" s="219"/>
      <c r="H58" s="219"/>
      <c r="I58" s="219"/>
      <c r="J58" s="219"/>
      <c r="K58" s="219"/>
      <c r="L58" s="219"/>
      <c r="M58" s="219"/>
      <c r="N58" s="219"/>
      <c r="O58" s="219"/>
      <c r="P58" s="220"/>
    </row>
    <row r="59" spans="1:16" ht="102.5" customHeight="1" thickBot="1" x14ac:dyDescent="0.25">
      <c r="A59" s="22">
        <v>1</v>
      </c>
      <c r="B59" s="23" t="s">
        <v>112</v>
      </c>
      <c r="C59" s="24" t="s">
        <v>270</v>
      </c>
      <c r="D59" s="24" t="s">
        <v>271</v>
      </c>
      <c r="E59" s="41" t="s">
        <v>111</v>
      </c>
      <c r="F59" s="68" t="s">
        <v>272</v>
      </c>
      <c r="G59" s="69" t="s">
        <v>113</v>
      </c>
      <c r="H59" s="70" t="s">
        <v>114</v>
      </c>
      <c r="I59" s="67">
        <v>1</v>
      </c>
      <c r="J59" s="25" t="s">
        <v>14</v>
      </c>
      <c r="K59" s="17" t="str">
        <f>VLOOKUP($I59&amp;$J59,[1]Sheet1!$A$7:$B$31,2,FALSE)</f>
        <v>Low</v>
      </c>
      <c r="L59" s="44" t="s">
        <v>7</v>
      </c>
      <c r="M59" s="26"/>
      <c r="N59" s="26"/>
      <c r="O59" s="44" t="s">
        <v>7</v>
      </c>
      <c r="P59" s="27"/>
    </row>
    <row r="60" spans="1:16" ht="270" customHeight="1" thickBot="1" x14ac:dyDescent="0.25">
      <c r="A60" s="22">
        <v>1</v>
      </c>
      <c r="B60" s="23" t="s">
        <v>112</v>
      </c>
      <c r="C60" s="80" t="s">
        <v>335</v>
      </c>
      <c r="D60" s="174" t="s">
        <v>365</v>
      </c>
      <c r="E60" s="41" t="s">
        <v>111</v>
      </c>
      <c r="F60" s="97" t="s">
        <v>296</v>
      </c>
      <c r="G60" s="32" t="s">
        <v>337</v>
      </c>
      <c r="H60" s="70" t="s">
        <v>114</v>
      </c>
      <c r="I60" s="67">
        <v>1</v>
      </c>
      <c r="J60" s="25" t="s">
        <v>14</v>
      </c>
      <c r="K60" s="17" t="str">
        <f>VLOOKUP($I60&amp;$J60,Sheet1!$A$7:$B$31,2,FALSE)</f>
        <v>Low</v>
      </c>
      <c r="L60" s="44" t="s">
        <v>7</v>
      </c>
      <c r="M60" s="26"/>
      <c r="N60" s="26"/>
      <c r="O60" s="44" t="s">
        <v>7</v>
      </c>
      <c r="P60" s="27"/>
    </row>
    <row r="61" spans="1:16" ht="214.25" customHeight="1" thickTop="1" x14ac:dyDescent="0.2">
      <c r="A61" s="28">
        <v>2</v>
      </c>
      <c r="B61" s="29"/>
      <c r="C61" s="30"/>
      <c r="D61" s="45"/>
      <c r="E61" s="31"/>
      <c r="H61" s="64"/>
      <c r="I61" s="57"/>
      <c r="J61" s="33"/>
      <c r="K61" s="17" t="e">
        <f>VLOOKUP($I61&amp;$J61,Sheet1!$A$7:$B$31,2,FALSE)</f>
        <v>#N/A</v>
      </c>
      <c r="L61" s="34"/>
      <c r="M61" s="34"/>
      <c r="N61" s="34"/>
      <c r="O61" s="42"/>
      <c r="P61" s="35"/>
    </row>
    <row r="62" spans="1:16" ht="60" customHeight="1" x14ac:dyDescent="0.2">
      <c r="A62" s="28">
        <v>3</v>
      </c>
      <c r="B62" s="29"/>
      <c r="C62" s="30"/>
      <c r="D62" s="30"/>
      <c r="E62" s="31"/>
      <c r="F62" s="61"/>
      <c r="G62" s="32"/>
      <c r="H62" s="62"/>
      <c r="I62" s="57"/>
      <c r="J62" s="33"/>
      <c r="K62" s="17" t="e">
        <f>VLOOKUP($I62&amp;$J62,Sheet1!$A$7:$B$31,2,FALSE)</f>
        <v>#N/A</v>
      </c>
      <c r="L62" s="34"/>
      <c r="M62" s="34"/>
      <c r="N62" s="34"/>
      <c r="O62" s="42"/>
      <c r="P62" s="35"/>
    </row>
    <row r="63" spans="1:16" ht="60" customHeight="1" x14ac:dyDescent="0.2">
      <c r="A63" s="28">
        <v>4</v>
      </c>
      <c r="B63" s="29"/>
      <c r="C63" s="30"/>
      <c r="D63" s="30"/>
      <c r="E63" s="31"/>
      <c r="F63" s="61"/>
      <c r="G63" s="32"/>
      <c r="H63" s="62"/>
      <c r="I63" s="57"/>
      <c r="J63" s="33"/>
      <c r="K63" s="17" t="e">
        <f>VLOOKUP($I63&amp;$J63,Sheet1!$A$7:$B$31,2,FALSE)</f>
        <v>#N/A</v>
      </c>
      <c r="L63" s="34"/>
      <c r="M63" s="34"/>
      <c r="N63" s="34"/>
      <c r="O63" s="42"/>
      <c r="P63" s="35"/>
    </row>
    <row r="64" spans="1:16" ht="60" customHeight="1" x14ac:dyDescent="0.2">
      <c r="A64" s="28">
        <v>5</v>
      </c>
      <c r="B64" s="29"/>
      <c r="C64" s="30"/>
      <c r="D64" s="30"/>
      <c r="E64" s="31"/>
      <c r="F64" s="61"/>
      <c r="G64" s="32"/>
      <c r="H64" s="62"/>
      <c r="I64" s="57"/>
      <c r="J64" s="33"/>
      <c r="K64" s="17" t="e">
        <f>VLOOKUP($I64&amp;$J64,Sheet1!$A$7:$B$31,2,FALSE)</f>
        <v>#N/A</v>
      </c>
      <c r="L64" s="34"/>
      <c r="M64" s="34"/>
      <c r="N64" s="34"/>
      <c r="O64" s="42"/>
      <c r="P64" s="35"/>
    </row>
    <row r="65" spans="1:16" ht="60" customHeight="1" x14ac:dyDescent="0.2">
      <c r="A65" s="28">
        <v>6</v>
      </c>
      <c r="B65" s="29"/>
      <c r="C65" s="30"/>
      <c r="D65" s="30"/>
      <c r="E65" s="31"/>
      <c r="F65" s="61"/>
      <c r="G65" s="32"/>
      <c r="H65" s="62"/>
      <c r="I65" s="57"/>
      <c r="J65" s="33"/>
      <c r="K65" s="17" t="e">
        <f>VLOOKUP($I65&amp;$J65,Sheet1!$A$7:$B$31,2,FALSE)</f>
        <v>#N/A</v>
      </c>
      <c r="L65" s="34"/>
      <c r="M65" s="34"/>
      <c r="N65" s="34"/>
      <c r="O65" s="42"/>
      <c r="P65" s="35"/>
    </row>
    <row r="66" spans="1:16" ht="60" customHeight="1" thickBot="1" x14ac:dyDescent="0.25">
      <c r="A66" s="46">
        <v>7</v>
      </c>
      <c r="B66" s="37"/>
      <c r="C66" s="38"/>
      <c r="D66" s="38"/>
      <c r="E66" s="39"/>
      <c r="F66" s="65"/>
      <c r="G66" s="40"/>
      <c r="H66" s="66"/>
      <c r="I66" s="58"/>
      <c r="J66" s="33"/>
      <c r="K66" s="17" t="e">
        <f>VLOOKUP($I66&amp;$J66,Sheet1!$A$7:$B$31,2,FALSE)</f>
        <v>#N/A</v>
      </c>
      <c r="L66" s="42"/>
      <c r="M66" s="34"/>
      <c r="N66" s="34"/>
      <c r="O66" s="42"/>
      <c r="P66" s="43"/>
    </row>
    <row r="67" spans="1:16" ht="19.5" customHeight="1" thickBot="1" x14ac:dyDescent="0.25">
      <c r="A67" s="217" t="s">
        <v>108</v>
      </c>
      <c r="B67" s="219"/>
      <c r="C67" s="219"/>
      <c r="D67" s="219"/>
      <c r="E67" s="219"/>
      <c r="F67" s="219"/>
      <c r="G67" s="219"/>
      <c r="H67" s="219"/>
      <c r="I67" s="219"/>
      <c r="J67" s="219"/>
      <c r="K67" s="219"/>
      <c r="L67" s="219"/>
      <c r="M67" s="219"/>
      <c r="N67" s="219"/>
      <c r="O67" s="219"/>
      <c r="P67" s="220"/>
    </row>
    <row r="68" spans="1:16" ht="60" customHeight="1" x14ac:dyDescent="0.2">
      <c r="A68" s="22">
        <v>1</v>
      </c>
      <c r="B68" s="185" t="s">
        <v>369</v>
      </c>
      <c r="C68" s="24" t="s">
        <v>370</v>
      </c>
      <c r="D68" s="24" t="s">
        <v>371</v>
      </c>
      <c r="E68" s="41" t="s">
        <v>372</v>
      </c>
      <c r="F68" s="59" t="s">
        <v>373</v>
      </c>
      <c r="G68" s="47" t="s">
        <v>374</v>
      </c>
      <c r="H68" s="60" t="s">
        <v>375</v>
      </c>
      <c r="I68" s="67">
        <v>2</v>
      </c>
      <c r="J68" s="25" t="s">
        <v>14</v>
      </c>
      <c r="K68" s="17" t="str">
        <f>VLOOKUP($I68&amp;$J68,Sheet1!$A$7:$B$31,2,FALSE)</f>
        <v>Low</v>
      </c>
      <c r="L68" s="44" t="s">
        <v>7</v>
      </c>
      <c r="M68" s="26" t="s">
        <v>7</v>
      </c>
      <c r="N68" s="26"/>
      <c r="O68" s="44" t="s">
        <v>7</v>
      </c>
      <c r="P68" s="27" t="s">
        <v>7</v>
      </c>
    </row>
    <row r="69" spans="1:16" ht="60" customHeight="1" x14ac:dyDescent="0.2">
      <c r="A69" s="28">
        <v>2</v>
      </c>
      <c r="B69" s="29"/>
      <c r="C69" s="30"/>
      <c r="D69" s="30"/>
      <c r="E69" s="31"/>
      <c r="F69" s="61"/>
      <c r="G69" s="32"/>
      <c r="H69" s="62"/>
      <c r="I69" s="57"/>
      <c r="J69" s="33"/>
      <c r="K69" s="17" t="e">
        <f>VLOOKUP($I69&amp;$J69,Sheet1!$A$7:$B$31,2,FALSE)</f>
        <v>#N/A</v>
      </c>
      <c r="L69" s="34"/>
      <c r="M69" s="34"/>
      <c r="N69" s="34"/>
      <c r="O69" s="42"/>
      <c r="P69" s="35"/>
    </row>
    <row r="70" spans="1:16" ht="60" customHeight="1" x14ac:dyDescent="0.2">
      <c r="A70" s="28">
        <v>3</v>
      </c>
      <c r="B70" s="29"/>
      <c r="C70" s="30"/>
      <c r="D70" s="30"/>
      <c r="E70" s="31"/>
      <c r="F70" s="63"/>
      <c r="G70" s="36"/>
      <c r="H70" s="64"/>
      <c r="I70" s="57"/>
      <c r="J70" s="33"/>
      <c r="K70" s="17" t="e">
        <f>VLOOKUP($I70&amp;$J70,Sheet1!$A$7:$B$31,2,FALSE)</f>
        <v>#N/A</v>
      </c>
      <c r="L70" s="34"/>
      <c r="M70" s="34"/>
      <c r="N70" s="34"/>
      <c r="O70" s="42"/>
      <c r="P70" s="35"/>
    </row>
    <row r="71" spans="1:16" ht="60" customHeight="1" x14ac:dyDescent="0.2">
      <c r="A71" s="28">
        <v>4</v>
      </c>
      <c r="B71" s="29"/>
      <c r="C71" s="30"/>
      <c r="D71" s="30"/>
      <c r="E71" s="31"/>
      <c r="F71" s="61"/>
      <c r="G71" s="32"/>
      <c r="H71" s="62"/>
      <c r="I71" s="57"/>
      <c r="J71" s="33"/>
      <c r="K71" s="17" t="e">
        <f>VLOOKUP($I71&amp;$J71,Sheet1!$A$7:$B$31,2,FALSE)</f>
        <v>#N/A</v>
      </c>
      <c r="L71" s="34"/>
      <c r="M71" s="34"/>
      <c r="N71" s="34"/>
      <c r="O71" s="42"/>
      <c r="P71" s="35"/>
    </row>
    <row r="72" spans="1:16" ht="60" customHeight="1" x14ac:dyDescent="0.2">
      <c r="A72" s="28">
        <v>5</v>
      </c>
      <c r="B72" s="29"/>
      <c r="C72" s="30"/>
      <c r="D72" s="30"/>
      <c r="E72" s="31"/>
      <c r="F72" s="61"/>
      <c r="G72" s="32"/>
      <c r="H72" s="62"/>
      <c r="I72" s="57"/>
      <c r="J72" s="33"/>
      <c r="K72" s="17" t="e">
        <f>VLOOKUP($I72&amp;$J72,Sheet1!$A$7:$B$31,2,FALSE)</f>
        <v>#N/A</v>
      </c>
      <c r="L72" s="34"/>
      <c r="M72" s="34"/>
      <c r="N72" s="34"/>
      <c r="O72" s="42"/>
      <c r="P72" s="35"/>
    </row>
    <row r="73" spans="1:16" ht="60" customHeight="1" x14ac:dyDescent="0.2">
      <c r="A73" s="28">
        <v>6</v>
      </c>
      <c r="B73" s="29"/>
      <c r="C73" s="30"/>
      <c r="D73" s="30"/>
      <c r="E73" s="31"/>
      <c r="F73" s="61"/>
      <c r="G73" s="32"/>
      <c r="H73" s="62"/>
      <c r="I73" s="57"/>
      <c r="J73" s="33"/>
      <c r="K73" s="17" t="e">
        <f>VLOOKUP($I73&amp;$J73,Sheet1!$A$7:$B$31,2,FALSE)</f>
        <v>#N/A</v>
      </c>
      <c r="L73" s="34"/>
      <c r="M73" s="34"/>
      <c r="N73" s="34"/>
      <c r="O73" s="42"/>
      <c r="P73" s="35"/>
    </row>
    <row r="74" spans="1:16" ht="60" customHeight="1" thickBot="1" x14ac:dyDescent="0.25">
      <c r="A74" s="28">
        <v>7</v>
      </c>
      <c r="B74" s="37"/>
      <c r="C74" s="38"/>
      <c r="D74" s="38"/>
      <c r="E74" s="39"/>
      <c r="F74" s="65"/>
      <c r="G74" s="40"/>
      <c r="H74" s="66"/>
      <c r="I74" s="58"/>
      <c r="J74" s="33"/>
      <c r="K74" s="17" t="e">
        <f>VLOOKUP($I74&amp;$J74,Sheet1!$A$7:$B$31,2,FALSE)</f>
        <v>#N/A</v>
      </c>
      <c r="L74" s="42"/>
      <c r="M74" s="34"/>
      <c r="N74" s="34"/>
      <c r="O74" s="42"/>
      <c r="P74" s="43"/>
    </row>
    <row r="75" spans="1:16" ht="19.5" customHeight="1" thickBot="1" x14ac:dyDescent="0.25">
      <c r="A75" s="221" t="s">
        <v>83</v>
      </c>
      <c r="B75" s="218"/>
      <c r="C75" s="218"/>
      <c r="D75" s="218"/>
      <c r="E75" s="218"/>
      <c r="F75" s="218"/>
      <c r="G75" s="218"/>
      <c r="H75" s="218"/>
      <c r="I75" s="219"/>
      <c r="J75" s="219"/>
      <c r="K75" s="219"/>
      <c r="L75" s="219"/>
      <c r="M75" s="219"/>
      <c r="N75" s="219"/>
      <c r="O75" s="219"/>
      <c r="P75" s="220"/>
    </row>
    <row r="76" spans="1:16" ht="80.5" customHeight="1" thickTop="1" thickBot="1" x14ac:dyDescent="0.25">
      <c r="A76" s="85">
        <v>1</v>
      </c>
      <c r="B76" s="86" t="s">
        <v>201</v>
      </c>
      <c r="C76" s="87" t="s">
        <v>273</v>
      </c>
      <c r="D76" s="146" t="s">
        <v>274</v>
      </c>
      <c r="E76" s="100" t="s">
        <v>200</v>
      </c>
      <c r="F76" s="113" t="s">
        <v>275</v>
      </c>
      <c r="G76" s="114" t="s">
        <v>276</v>
      </c>
      <c r="H76" s="115"/>
      <c r="I76" s="67">
        <v>1</v>
      </c>
      <c r="J76" s="25" t="s">
        <v>14</v>
      </c>
      <c r="K76" s="17" t="str">
        <f>VLOOKUP($I76&amp;$J76,Sheet1!$A$7:$B$31,2,FALSE)</f>
        <v>Low</v>
      </c>
      <c r="L76" s="44" t="s">
        <v>7</v>
      </c>
      <c r="M76" s="26" t="s">
        <v>7</v>
      </c>
      <c r="N76" s="26"/>
      <c r="O76" s="44"/>
      <c r="P76" s="27" t="s">
        <v>7</v>
      </c>
    </row>
    <row r="77" spans="1:16" ht="125" customHeight="1" thickBot="1" x14ac:dyDescent="0.25">
      <c r="A77" s="135">
        <v>1</v>
      </c>
      <c r="B77" s="94" t="s">
        <v>201</v>
      </c>
      <c r="C77" s="136" t="s">
        <v>353</v>
      </c>
      <c r="D77" s="173" t="s">
        <v>354</v>
      </c>
      <c r="E77" s="96" t="s">
        <v>200</v>
      </c>
      <c r="F77" s="177" t="s">
        <v>275</v>
      </c>
      <c r="G77" s="167" t="s">
        <v>276</v>
      </c>
      <c r="H77" s="168"/>
      <c r="I77" s="67">
        <v>1</v>
      </c>
      <c r="J77" s="25" t="s">
        <v>14</v>
      </c>
      <c r="K77" s="17" t="str">
        <f>VLOOKUP($I77&amp;$J77,Sheet1!$A$7:$B$31,2,FALSE)</f>
        <v>Low</v>
      </c>
      <c r="L77" s="44" t="s">
        <v>7</v>
      </c>
      <c r="M77" s="26" t="s">
        <v>7</v>
      </c>
      <c r="N77" s="26"/>
      <c r="O77" s="44"/>
      <c r="P77" s="27" t="s">
        <v>7</v>
      </c>
    </row>
    <row r="78" spans="1:16" ht="60" customHeight="1" thickTop="1" x14ac:dyDescent="0.2">
      <c r="A78" s="22">
        <v>2</v>
      </c>
      <c r="B78" s="186"/>
      <c r="C78" s="76"/>
      <c r="D78" s="76"/>
      <c r="E78" s="84"/>
      <c r="F78" s="107"/>
      <c r="G78" s="108"/>
      <c r="H78" s="109"/>
      <c r="I78" s="57"/>
      <c r="J78" s="33"/>
      <c r="K78" s="17" t="e">
        <f>VLOOKUP($I78&amp;$J78,Sheet1!$A$7:$B$31,2,FALSE)</f>
        <v>#N/A</v>
      </c>
      <c r="L78" s="34"/>
      <c r="M78" s="34"/>
      <c r="N78" s="34"/>
      <c r="O78" s="42"/>
      <c r="P78" s="35"/>
    </row>
    <row r="79" spans="1:16" ht="60" customHeight="1" x14ac:dyDescent="0.2">
      <c r="A79" s="28">
        <v>3</v>
      </c>
      <c r="B79" s="29"/>
      <c r="C79" s="30"/>
      <c r="D79" s="48"/>
      <c r="E79" s="31"/>
      <c r="F79" s="63"/>
      <c r="G79" s="36"/>
      <c r="H79" s="64"/>
      <c r="I79" s="57"/>
      <c r="J79" s="33"/>
      <c r="K79" s="17" t="e">
        <f>VLOOKUP($I79&amp;$J79,Sheet1!$A$7:$B$31,2,FALSE)</f>
        <v>#N/A</v>
      </c>
      <c r="L79" s="34"/>
      <c r="M79" s="34"/>
      <c r="N79" s="34"/>
      <c r="O79" s="42"/>
      <c r="P79" s="35"/>
    </row>
    <row r="80" spans="1:16" ht="60" customHeight="1" x14ac:dyDescent="0.2">
      <c r="A80" s="28">
        <v>4</v>
      </c>
      <c r="B80" s="29"/>
      <c r="C80" s="30"/>
      <c r="D80" s="30"/>
      <c r="E80" s="31"/>
      <c r="F80" s="63"/>
      <c r="G80" s="36"/>
      <c r="H80" s="64"/>
      <c r="I80" s="57"/>
      <c r="J80" s="33"/>
      <c r="K80" s="17" t="e">
        <f>VLOOKUP($I80&amp;$J80,Sheet1!$A$7:$B$31,2,FALSE)</f>
        <v>#N/A</v>
      </c>
      <c r="L80" s="34"/>
      <c r="M80" s="34"/>
      <c r="N80" s="34"/>
      <c r="O80" s="34"/>
      <c r="P80" s="35"/>
    </row>
    <row r="81" spans="1:16" ht="60" customHeight="1" x14ac:dyDescent="0.2">
      <c r="A81" s="28">
        <v>5</v>
      </c>
      <c r="B81" s="29"/>
      <c r="C81" s="30"/>
      <c r="D81" s="30"/>
      <c r="E81" s="31"/>
      <c r="F81" s="63"/>
      <c r="G81" s="36"/>
      <c r="H81" s="64"/>
      <c r="I81" s="57"/>
      <c r="J81" s="33"/>
      <c r="K81" s="17" t="e">
        <f>VLOOKUP($I81&amp;$J81,Sheet1!$A$7:$B$31,2,FALSE)</f>
        <v>#N/A</v>
      </c>
      <c r="L81" s="34"/>
      <c r="M81" s="34"/>
      <c r="N81" s="34"/>
      <c r="O81" s="42"/>
      <c r="P81" s="35"/>
    </row>
    <row r="82" spans="1:16" ht="60" customHeight="1" x14ac:dyDescent="0.2">
      <c r="A82" s="28">
        <v>6</v>
      </c>
      <c r="B82" s="29"/>
      <c r="C82" s="30"/>
      <c r="D82" s="30"/>
      <c r="E82" s="31"/>
      <c r="F82" s="61"/>
      <c r="G82" s="32"/>
      <c r="H82" s="62"/>
      <c r="I82" s="57"/>
      <c r="J82" s="33"/>
      <c r="K82" s="17" t="e">
        <f>VLOOKUP($I82&amp;$J82,Sheet1!$A$7:$B$31,2,FALSE)</f>
        <v>#N/A</v>
      </c>
      <c r="L82" s="34"/>
      <c r="M82" s="34"/>
      <c r="N82" s="34"/>
      <c r="O82" s="42"/>
      <c r="P82" s="35"/>
    </row>
    <row r="83" spans="1:16" ht="60" customHeight="1" thickBot="1" x14ac:dyDescent="0.25">
      <c r="A83" s="28">
        <v>7</v>
      </c>
      <c r="B83" s="37"/>
      <c r="C83" s="38"/>
      <c r="D83" s="38"/>
      <c r="E83" s="39"/>
      <c r="F83" s="65"/>
      <c r="G83" s="40"/>
      <c r="H83" s="66"/>
      <c r="I83" s="58"/>
      <c r="J83" s="33"/>
      <c r="K83" s="17" t="e">
        <f>VLOOKUP($I83&amp;$J83,Sheet1!$A$7:$B$31,2,FALSE)</f>
        <v>#N/A</v>
      </c>
      <c r="L83" s="42"/>
      <c r="M83" s="34"/>
      <c r="N83" s="34"/>
      <c r="O83" s="42"/>
      <c r="P83" s="43"/>
    </row>
    <row r="84" spans="1:16" ht="19.5" customHeight="1" thickBot="1" x14ac:dyDescent="0.25">
      <c r="A84" s="217" t="s">
        <v>84</v>
      </c>
      <c r="B84" s="218"/>
      <c r="C84" s="218"/>
      <c r="D84" s="218"/>
      <c r="E84" s="218"/>
      <c r="F84" s="218"/>
      <c r="G84" s="218"/>
      <c r="H84" s="218"/>
      <c r="I84" s="219"/>
      <c r="J84" s="219"/>
      <c r="K84" s="219"/>
      <c r="L84" s="219"/>
      <c r="M84" s="219"/>
      <c r="N84" s="219"/>
      <c r="O84" s="219"/>
      <c r="P84" s="220"/>
    </row>
    <row r="85" spans="1:16" ht="99.5" customHeight="1" thickTop="1" thickBot="1" x14ac:dyDescent="0.25">
      <c r="A85" s="22">
        <v>1</v>
      </c>
      <c r="B85" s="157" t="s">
        <v>142</v>
      </c>
      <c r="C85" s="87"/>
      <c r="D85" s="87"/>
      <c r="E85" s="176" t="s">
        <v>140</v>
      </c>
      <c r="F85" s="113" t="s">
        <v>277</v>
      </c>
      <c r="G85" s="114" t="s">
        <v>278</v>
      </c>
      <c r="H85" s="115" t="s">
        <v>143</v>
      </c>
      <c r="I85" s="67">
        <v>3</v>
      </c>
      <c r="J85" s="25" t="s">
        <v>14</v>
      </c>
      <c r="K85" s="17" t="str">
        <f>VLOOKUP($I85&amp;$J85,Sheet1!$A$7:$B$31,2,FALSE)</f>
        <v>Moderate</v>
      </c>
      <c r="L85" s="44" t="s">
        <v>7</v>
      </c>
      <c r="M85" s="26" t="s">
        <v>7</v>
      </c>
      <c r="N85" s="26" t="s">
        <v>7</v>
      </c>
      <c r="O85" s="44"/>
      <c r="P85" s="27" t="s">
        <v>7</v>
      </c>
    </row>
    <row r="86" spans="1:16" ht="163.25" customHeight="1" thickBot="1" x14ac:dyDescent="0.25">
      <c r="A86" s="178">
        <v>1</v>
      </c>
      <c r="B86" s="179" t="s">
        <v>142</v>
      </c>
      <c r="C86" s="180" t="s">
        <v>347</v>
      </c>
      <c r="D86" s="180" t="s">
        <v>348</v>
      </c>
      <c r="E86" s="181" t="s">
        <v>140</v>
      </c>
      <c r="F86" s="175" t="s">
        <v>352</v>
      </c>
      <c r="G86" s="182" t="s">
        <v>351</v>
      </c>
      <c r="H86" s="183" t="s">
        <v>143</v>
      </c>
      <c r="I86" s="67">
        <v>3</v>
      </c>
      <c r="J86" s="25" t="s">
        <v>14</v>
      </c>
      <c r="K86" s="17" t="str">
        <f>VLOOKUP($I86&amp;$J86,Sheet1!$A$7:$B$31,2,FALSE)</f>
        <v>Moderate</v>
      </c>
      <c r="L86" s="44" t="s">
        <v>7</v>
      </c>
      <c r="M86" s="26" t="s">
        <v>7</v>
      </c>
      <c r="N86" s="26" t="s">
        <v>7</v>
      </c>
      <c r="O86" s="44"/>
      <c r="P86" s="27" t="s">
        <v>7</v>
      </c>
    </row>
    <row r="87" spans="1:16" ht="81" customHeight="1" thickTop="1" thickBot="1" x14ac:dyDescent="0.25">
      <c r="A87" s="85">
        <v>2</v>
      </c>
      <c r="B87" s="86" t="s">
        <v>279</v>
      </c>
      <c r="C87" s="87"/>
      <c r="D87" s="87"/>
      <c r="E87" s="176" t="s">
        <v>141</v>
      </c>
      <c r="F87" s="113" t="s">
        <v>280</v>
      </c>
      <c r="G87" s="114" t="s">
        <v>278</v>
      </c>
      <c r="H87" s="115" t="s">
        <v>143</v>
      </c>
      <c r="I87" s="57">
        <v>3</v>
      </c>
      <c r="J87" s="33" t="s">
        <v>14</v>
      </c>
      <c r="K87" s="17" t="str">
        <f>VLOOKUP($I87&amp;$J87,Sheet1!$A$7:$B$31,2,FALSE)</f>
        <v>Moderate</v>
      </c>
      <c r="L87" s="34" t="s">
        <v>144</v>
      </c>
      <c r="M87" s="34" t="s">
        <v>144</v>
      </c>
      <c r="N87" s="34" t="s">
        <v>144</v>
      </c>
      <c r="O87" s="42" t="s">
        <v>144</v>
      </c>
      <c r="P87" s="35" t="s">
        <v>144</v>
      </c>
    </row>
    <row r="88" spans="1:16" ht="165.5" customHeight="1" thickBot="1" x14ac:dyDescent="0.25">
      <c r="A88" s="110">
        <v>2</v>
      </c>
      <c r="B88" s="102" t="s">
        <v>279</v>
      </c>
      <c r="C88" s="95" t="s">
        <v>347</v>
      </c>
      <c r="D88" s="95" t="s">
        <v>348</v>
      </c>
      <c r="E88" s="184" t="s">
        <v>141</v>
      </c>
      <c r="F88" s="177" t="s">
        <v>350</v>
      </c>
      <c r="G88" s="167" t="s">
        <v>349</v>
      </c>
      <c r="H88" s="118" t="s">
        <v>143</v>
      </c>
      <c r="I88" s="57">
        <v>3</v>
      </c>
      <c r="J88" s="33" t="s">
        <v>14</v>
      </c>
      <c r="K88" s="17" t="str">
        <f>VLOOKUP($I88&amp;$J88,Sheet1!$A$7:$B$31,2,FALSE)</f>
        <v>Moderate</v>
      </c>
      <c r="L88" s="34" t="s">
        <v>144</v>
      </c>
      <c r="M88" s="34" t="s">
        <v>144</v>
      </c>
      <c r="N88" s="34" t="s">
        <v>144</v>
      </c>
      <c r="O88" s="42" t="s">
        <v>144</v>
      </c>
      <c r="P88" s="35" t="s">
        <v>144</v>
      </c>
    </row>
    <row r="89" spans="1:16" ht="60" customHeight="1" thickTop="1" x14ac:dyDescent="0.2">
      <c r="A89" s="22">
        <v>3</v>
      </c>
      <c r="B89" s="81"/>
      <c r="C89" s="76"/>
      <c r="D89" s="76"/>
      <c r="E89" s="84"/>
      <c r="F89" s="77"/>
      <c r="G89" s="78"/>
      <c r="H89" s="79"/>
      <c r="I89" s="57"/>
      <c r="J89" s="33"/>
      <c r="K89" s="17" t="e">
        <f>VLOOKUP($I89&amp;$J89,Sheet1!$A$7:$B$31,2,FALSE)</f>
        <v>#N/A</v>
      </c>
      <c r="L89" s="34"/>
      <c r="M89" s="34"/>
      <c r="N89" s="34"/>
      <c r="O89" s="42"/>
      <c r="P89" s="35"/>
    </row>
    <row r="90" spans="1:16" ht="60" customHeight="1" x14ac:dyDescent="0.2">
      <c r="A90" s="28">
        <v>4</v>
      </c>
      <c r="B90" s="29"/>
      <c r="C90" s="30"/>
      <c r="D90" s="30"/>
      <c r="E90" s="31"/>
      <c r="F90" s="61"/>
      <c r="G90" s="32"/>
      <c r="H90" s="62"/>
      <c r="I90" s="57"/>
      <c r="J90" s="33"/>
      <c r="K90" s="17" t="e">
        <f>VLOOKUP($I90&amp;$J90,Sheet1!$A$7:$B$31,2,FALSE)</f>
        <v>#N/A</v>
      </c>
      <c r="L90" s="34"/>
      <c r="M90" s="34"/>
      <c r="N90" s="34"/>
      <c r="O90" s="42"/>
      <c r="P90" s="35"/>
    </row>
    <row r="91" spans="1:16" ht="60" customHeight="1" x14ac:dyDescent="0.2">
      <c r="A91" s="28">
        <v>5</v>
      </c>
      <c r="B91" s="29"/>
      <c r="C91" s="30"/>
      <c r="D91" s="30"/>
      <c r="E91" s="31"/>
      <c r="F91" s="61"/>
      <c r="G91" s="32"/>
      <c r="H91" s="62"/>
      <c r="I91" s="57"/>
      <c r="J91" s="33"/>
      <c r="K91" s="17" t="e">
        <f>VLOOKUP($I91&amp;$J91,Sheet1!$A$7:$B$31,2,FALSE)</f>
        <v>#N/A</v>
      </c>
      <c r="L91" s="34"/>
      <c r="M91" s="34"/>
      <c r="N91" s="34"/>
      <c r="O91" s="42"/>
      <c r="P91" s="35"/>
    </row>
    <row r="92" spans="1:16" ht="60" customHeight="1" x14ac:dyDescent="0.2">
      <c r="A92" s="28">
        <v>6</v>
      </c>
      <c r="B92" s="29"/>
      <c r="C92" s="30"/>
      <c r="D92" s="30"/>
      <c r="E92" s="31"/>
      <c r="F92" s="61"/>
      <c r="G92" s="32"/>
      <c r="H92" s="62"/>
      <c r="I92" s="57"/>
      <c r="J92" s="33"/>
      <c r="K92" s="17" t="e">
        <f>VLOOKUP($I92&amp;$J92,Sheet1!$A$7:$B$31,2,FALSE)</f>
        <v>#N/A</v>
      </c>
      <c r="L92" s="34"/>
      <c r="M92" s="34"/>
      <c r="N92" s="34"/>
      <c r="O92" s="42"/>
      <c r="P92" s="35"/>
    </row>
    <row r="93" spans="1:16" ht="60" customHeight="1" thickBot="1" x14ac:dyDescent="0.25">
      <c r="A93" s="28">
        <v>7</v>
      </c>
      <c r="B93" s="37"/>
      <c r="C93" s="38"/>
      <c r="D93" s="38"/>
      <c r="E93" s="39"/>
      <c r="F93" s="65"/>
      <c r="G93" s="40"/>
      <c r="H93" s="66"/>
      <c r="I93" s="58"/>
      <c r="J93" s="33"/>
      <c r="K93" s="17" t="e">
        <f>VLOOKUP($I93&amp;$J93,Sheet1!$A$7:$B$31,2,FALSE)</f>
        <v>#N/A</v>
      </c>
      <c r="L93" s="42"/>
      <c r="M93" s="34"/>
      <c r="N93" s="34"/>
      <c r="O93" s="42"/>
      <c r="P93" s="43"/>
    </row>
    <row r="94" spans="1:16" ht="19.5" customHeight="1" thickBot="1" x14ac:dyDescent="0.25">
      <c r="A94" s="221" t="s">
        <v>79</v>
      </c>
      <c r="B94" s="218"/>
      <c r="C94" s="218"/>
      <c r="D94" s="218"/>
      <c r="E94" s="218"/>
      <c r="F94" s="218"/>
      <c r="G94" s="218"/>
      <c r="H94" s="218"/>
      <c r="I94" s="219"/>
      <c r="J94" s="219"/>
      <c r="K94" s="219"/>
      <c r="L94" s="219"/>
      <c r="M94" s="219"/>
      <c r="N94" s="219"/>
      <c r="O94" s="219"/>
      <c r="P94" s="220"/>
    </row>
    <row r="95" spans="1:16" ht="78.5" customHeight="1" thickTop="1" thickBot="1" x14ac:dyDescent="0.25">
      <c r="A95" s="85">
        <v>1</v>
      </c>
      <c r="B95" s="86" t="s">
        <v>281</v>
      </c>
      <c r="C95" s="87" t="s">
        <v>282</v>
      </c>
      <c r="D95" s="87" t="s">
        <v>197</v>
      </c>
      <c r="E95" s="100" t="s">
        <v>196</v>
      </c>
      <c r="F95" s="113" t="s">
        <v>198</v>
      </c>
      <c r="G95" s="114" t="s">
        <v>197</v>
      </c>
      <c r="H95" s="115" t="s">
        <v>199</v>
      </c>
      <c r="I95" s="67">
        <v>1</v>
      </c>
      <c r="J95" s="25" t="s">
        <v>14</v>
      </c>
      <c r="K95" s="17" t="str">
        <f>VLOOKUP($I95&amp;$J95,Sheet1!$A$7:$B$31,2,FALSE)</f>
        <v>Low</v>
      </c>
      <c r="L95" s="26" t="s">
        <v>7</v>
      </c>
      <c r="M95" s="26"/>
      <c r="N95" s="26" t="s">
        <v>7</v>
      </c>
      <c r="O95" s="44"/>
      <c r="P95" s="27"/>
    </row>
    <row r="96" spans="1:16" ht="185.5" customHeight="1" thickBot="1" x14ac:dyDescent="0.25">
      <c r="A96" s="135">
        <v>1</v>
      </c>
      <c r="B96" s="94" t="s">
        <v>281</v>
      </c>
      <c r="C96" s="95" t="s">
        <v>332</v>
      </c>
      <c r="D96" s="191" t="s">
        <v>344</v>
      </c>
      <c r="E96" s="104" t="s">
        <v>196</v>
      </c>
      <c r="F96" s="166" t="s">
        <v>333</v>
      </c>
      <c r="G96" s="167" t="s">
        <v>334</v>
      </c>
      <c r="H96" s="168" t="s">
        <v>199</v>
      </c>
      <c r="I96" s="67">
        <v>1</v>
      </c>
      <c r="J96" s="25" t="s">
        <v>14</v>
      </c>
      <c r="K96" s="17" t="str">
        <f>VLOOKUP($I96&amp;$J96,Sheet1!$A$7:$B$31,2,FALSE)</f>
        <v>Low</v>
      </c>
      <c r="L96" s="26" t="s">
        <v>7</v>
      </c>
      <c r="M96" s="26"/>
      <c r="N96" s="26" t="s">
        <v>7</v>
      </c>
      <c r="O96" s="44"/>
      <c r="P96" s="27"/>
    </row>
    <row r="97" spans="1:16" ht="60" customHeight="1" thickTop="1" x14ac:dyDescent="0.2">
      <c r="A97" s="22">
        <v>2</v>
      </c>
      <c r="B97" s="81"/>
      <c r="C97" s="76"/>
      <c r="D97" s="76"/>
      <c r="E97" s="84"/>
      <c r="F97" s="107"/>
      <c r="G97" s="108"/>
      <c r="H97" s="109"/>
      <c r="I97" s="57"/>
      <c r="J97" s="33"/>
      <c r="K97" s="17" t="e">
        <f>VLOOKUP($I97&amp;$J97,Sheet1!$A$7:$B$31,2,FALSE)</f>
        <v>#N/A</v>
      </c>
      <c r="L97" s="34"/>
      <c r="M97" s="34"/>
      <c r="N97" s="34"/>
      <c r="O97" s="42"/>
      <c r="P97" s="35"/>
    </row>
    <row r="98" spans="1:16" ht="60" customHeight="1" x14ac:dyDescent="0.2">
      <c r="A98" s="28">
        <v>3</v>
      </c>
      <c r="B98" s="29"/>
      <c r="C98" s="30"/>
      <c r="D98" s="30"/>
      <c r="E98" s="31"/>
      <c r="F98" s="61"/>
      <c r="G98" s="32"/>
      <c r="H98" s="62"/>
      <c r="I98" s="57"/>
      <c r="J98" s="33"/>
      <c r="K98" s="17" t="e">
        <f>VLOOKUP($I98&amp;$J98,Sheet1!$A$7:$B$31,2,FALSE)</f>
        <v>#N/A</v>
      </c>
      <c r="L98" s="34"/>
      <c r="M98" s="34"/>
      <c r="N98" s="34"/>
      <c r="O98" s="42"/>
      <c r="P98" s="35"/>
    </row>
    <row r="99" spans="1:16" ht="60" customHeight="1" x14ac:dyDescent="0.2">
      <c r="A99" s="28">
        <v>4</v>
      </c>
      <c r="B99" s="29"/>
      <c r="C99" s="30"/>
      <c r="D99" s="30"/>
      <c r="E99" s="31"/>
      <c r="F99" s="61"/>
      <c r="G99" s="32"/>
      <c r="H99" s="62"/>
      <c r="I99" s="57"/>
      <c r="J99" s="33"/>
      <c r="K99" s="17" t="e">
        <f>VLOOKUP($I99&amp;$J99,Sheet1!$A$7:$B$31,2,FALSE)</f>
        <v>#N/A</v>
      </c>
      <c r="L99" s="34"/>
      <c r="M99" s="34"/>
      <c r="N99" s="34"/>
      <c r="O99" s="42"/>
      <c r="P99" s="35"/>
    </row>
    <row r="100" spans="1:16" ht="60" customHeight="1" x14ac:dyDescent="0.2">
      <c r="A100" s="28">
        <v>5</v>
      </c>
      <c r="B100" s="29"/>
      <c r="C100" s="30"/>
      <c r="D100" s="30"/>
      <c r="E100" s="31"/>
      <c r="F100" s="61"/>
      <c r="G100" s="32"/>
      <c r="H100" s="62"/>
      <c r="I100" s="57"/>
      <c r="J100" s="33"/>
      <c r="K100" s="17" t="e">
        <f>VLOOKUP($I100&amp;$J100,Sheet1!$A$7:$B$31,2,FALSE)</f>
        <v>#N/A</v>
      </c>
      <c r="L100" s="34"/>
      <c r="M100" s="34"/>
      <c r="N100" s="34"/>
      <c r="O100" s="42"/>
      <c r="P100" s="35"/>
    </row>
    <row r="101" spans="1:16" ht="60" customHeight="1" x14ac:dyDescent="0.2">
      <c r="A101" s="28">
        <v>6</v>
      </c>
      <c r="B101" s="29"/>
      <c r="C101" s="30"/>
      <c r="D101" s="30"/>
      <c r="E101" s="31"/>
      <c r="F101" s="61"/>
      <c r="G101" s="32"/>
      <c r="H101" s="62"/>
      <c r="I101" s="57"/>
      <c r="J101" s="33"/>
      <c r="K101" s="17" t="e">
        <f>VLOOKUP($I101&amp;$J101,Sheet1!$A$7:$B$31,2,FALSE)</f>
        <v>#N/A</v>
      </c>
      <c r="L101" s="34"/>
      <c r="M101" s="34"/>
      <c r="N101" s="34"/>
      <c r="O101" s="42"/>
      <c r="P101" s="35"/>
    </row>
    <row r="102" spans="1:16" ht="60" customHeight="1" x14ac:dyDescent="0.2">
      <c r="A102" s="28">
        <v>7</v>
      </c>
      <c r="B102" s="29"/>
      <c r="C102" s="30"/>
      <c r="D102" s="30"/>
      <c r="E102" s="31"/>
      <c r="F102" s="61"/>
      <c r="G102" s="32"/>
      <c r="H102" s="62"/>
      <c r="I102" s="57"/>
      <c r="J102" s="33"/>
      <c r="K102" s="17" t="e">
        <f>VLOOKUP($I102&amp;$J102,Sheet1!$A$7:$B$31,2,FALSE)</f>
        <v>#N/A</v>
      </c>
      <c r="L102" s="42"/>
      <c r="M102" s="34"/>
      <c r="N102" s="34"/>
      <c r="O102" s="42"/>
      <c r="P102" s="43"/>
    </row>
    <row r="103" spans="1:16" ht="60" customHeight="1" x14ac:dyDescent="0.2">
      <c r="A103" s="28">
        <v>8</v>
      </c>
      <c r="B103" s="29"/>
      <c r="C103" s="30"/>
      <c r="D103" s="30"/>
      <c r="E103" s="31"/>
      <c r="F103" s="61"/>
      <c r="G103" s="32"/>
      <c r="H103" s="62"/>
      <c r="I103" s="57"/>
      <c r="J103" s="25"/>
      <c r="K103" s="17" t="e">
        <f>VLOOKUP($I103&amp;$J103,Sheet1!$A$7:$B$31,2,FALSE)</f>
        <v>#N/A</v>
      </c>
      <c r="L103" s="42"/>
      <c r="M103" s="34"/>
      <c r="N103" s="34"/>
      <c r="O103" s="42"/>
      <c r="P103" s="35"/>
    </row>
    <row r="104" spans="1:16" ht="60" customHeight="1" x14ac:dyDescent="0.2">
      <c r="A104" s="28">
        <v>9</v>
      </c>
      <c r="B104" s="29"/>
      <c r="C104" s="30"/>
      <c r="D104" s="30"/>
      <c r="E104" s="31"/>
      <c r="F104" s="61"/>
      <c r="G104" s="32"/>
      <c r="H104" s="62"/>
      <c r="I104" s="57"/>
      <c r="J104" s="33"/>
      <c r="K104" s="17" t="e">
        <f>VLOOKUP($I104&amp;$J104,Sheet1!$A$7:$B$31,2,FALSE)</f>
        <v>#N/A</v>
      </c>
      <c r="L104" s="34"/>
      <c r="M104" s="34"/>
      <c r="N104" s="34"/>
      <c r="O104" s="42"/>
      <c r="P104" s="35"/>
    </row>
    <row r="105" spans="1:16" ht="60" customHeight="1" x14ac:dyDescent="0.2">
      <c r="A105" s="28">
        <v>10</v>
      </c>
      <c r="B105" s="29"/>
      <c r="C105" s="30"/>
      <c r="D105" s="30"/>
      <c r="E105" s="31"/>
      <c r="F105" s="61"/>
      <c r="G105" s="32"/>
      <c r="H105" s="62"/>
      <c r="I105" s="57"/>
      <c r="J105" s="33"/>
      <c r="K105" s="17" t="e">
        <f>VLOOKUP($I105&amp;$J105,Sheet1!$A$7:$B$31,2,FALSE)</f>
        <v>#N/A</v>
      </c>
      <c r="L105" s="34"/>
      <c r="M105" s="34"/>
      <c r="N105" s="34"/>
      <c r="O105" s="42"/>
      <c r="P105" s="35"/>
    </row>
    <row r="106" spans="1:16" ht="60" customHeight="1" x14ac:dyDescent="0.2">
      <c r="A106" s="28">
        <v>11</v>
      </c>
      <c r="B106" s="29"/>
      <c r="C106" s="30"/>
      <c r="D106" s="30"/>
      <c r="E106" s="31"/>
      <c r="F106" s="61"/>
      <c r="G106" s="32"/>
      <c r="H106" s="62"/>
      <c r="I106" s="57"/>
      <c r="J106" s="33"/>
      <c r="K106" s="17" t="e">
        <f>VLOOKUP($I106&amp;$J106,Sheet1!$A$7:$B$31,2,FALSE)</f>
        <v>#N/A</v>
      </c>
      <c r="L106" s="34"/>
      <c r="M106" s="34"/>
      <c r="N106" s="34"/>
      <c r="O106" s="42"/>
      <c r="P106" s="35"/>
    </row>
    <row r="107" spans="1:16" ht="60" customHeight="1" x14ac:dyDescent="0.2">
      <c r="A107" s="28">
        <v>12</v>
      </c>
      <c r="B107" s="29"/>
      <c r="C107" s="30"/>
      <c r="D107" s="30"/>
      <c r="E107" s="31"/>
      <c r="F107" s="61"/>
      <c r="G107" s="32"/>
      <c r="H107" s="62"/>
      <c r="I107" s="57"/>
      <c r="J107" s="33"/>
      <c r="K107" s="17" t="e">
        <f>VLOOKUP($I107&amp;$J107,Sheet1!$A$7:$B$31,2,FALSE)</f>
        <v>#N/A</v>
      </c>
      <c r="L107" s="34"/>
      <c r="M107" s="34"/>
      <c r="N107" s="34"/>
      <c r="O107" s="42"/>
      <c r="P107" s="35"/>
    </row>
    <row r="108" spans="1:16" ht="60" customHeight="1" x14ac:dyDescent="0.2">
      <c r="A108" s="28">
        <v>13</v>
      </c>
      <c r="B108" s="29"/>
      <c r="C108" s="30"/>
      <c r="D108" s="30"/>
      <c r="E108" s="31"/>
      <c r="F108" s="61"/>
      <c r="G108" s="32"/>
      <c r="H108" s="62"/>
      <c r="I108" s="57"/>
      <c r="J108" s="33"/>
      <c r="K108" s="17" t="e">
        <f>VLOOKUP($I108&amp;$J108,Sheet1!$A$7:$B$31,2,FALSE)</f>
        <v>#N/A</v>
      </c>
      <c r="L108" s="34"/>
      <c r="M108" s="34"/>
      <c r="N108" s="34"/>
      <c r="O108" s="42"/>
      <c r="P108" s="35"/>
    </row>
    <row r="109" spans="1:16" ht="60" customHeight="1" thickBot="1" x14ac:dyDescent="0.25">
      <c r="A109" s="28">
        <v>14</v>
      </c>
      <c r="B109" s="37"/>
      <c r="C109" s="38"/>
      <c r="D109" s="38"/>
      <c r="E109" s="39"/>
      <c r="F109" s="65"/>
      <c r="G109" s="40"/>
      <c r="H109" s="66"/>
      <c r="I109" s="58"/>
      <c r="J109" s="33"/>
      <c r="K109" s="17" t="e">
        <f>VLOOKUP($I109&amp;$J109,Sheet1!$A$7:$B$31,2,FALSE)</f>
        <v>#N/A</v>
      </c>
      <c r="L109" s="42"/>
      <c r="M109" s="34"/>
      <c r="N109" s="34"/>
      <c r="O109" s="42"/>
      <c r="P109" s="43"/>
    </row>
  </sheetData>
  <sheetProtection insertRows="0" deleteRows="0"/>
  <mergeCells count="26">
    <mergeCell ref="A84:P84"/>
    <mergeCell ref="A94:P94"/>
    <mergeCell ref="A22:P22"/>
    <mergeCell ref="A7:P7"/>
    <mergeCell ref="I5:I6"/>
    <mergeCell ref="J5:J6"/>
    <mergeCell ref="A5:A6"/>
    <mergeCell ref="B5:B6"/>
    <mergeCell ref="E5:E6"/>
    <mergeCell ref="A44:P44"/>
    <mergeCell ref="A58:P58"/>
    <mergeCell ref="A67:P67"/>
    <mergeCell ref="A75:P75"/>
    <mergeCell ref="A34:P34"/>
    <mergeCell ref="K5:K6"/>
    <mergeCell ref="L5:P5"/>
    <mergeCell ref="H5:H6"/>
    <mergeCell ref="F5:G5"/>
    <mergeCell ref="A1:C1"/>
    <mergeCell ref="I2:L2"/>
    <mergeCell ref="I3:L3"/>
    <mergeCell ref="D2:F2"/>
    <mergeCell ref="D3:F3"/>
    <mergeCell ref="A2:C2"/>
    <mergeCell ref="A3:C3"/>
    <mergeCell ref="C5:D5"/>
  </mergeCells>
  <conditionalFormatting sqref="K8 K10 K13 K15 K17">
    <cfRule type="cellIs" dxfId="875" priority="1841" operator="equal">
      <formula>"I"</formula>
    </cfRule>
    <cfRule type="cellIs" dxfId="874" priority="1842" operator="equal">
      <formula>"M"</formula>
    </cfRule>
    <cfRule type="cellIs" dxfId="873" priority="1843" operator="equal">
      <formula>"L"</formula>
    </cfRule>
    <cfRule type="cellIs" dxfId="872" priority="1844" operator="equal">
      <formula>"S"</formula>
    </cfRule>
  </conditionalFormatting>
  <conditionalFormatting sqref="K8 K10 K13 K15 K17">
    <cfRule type="cellIs" dxfId="871" priority="1785" operator="equal">
      <formula>"I"</formula>
    </cfRule>
    <cfRule type="cellIs" dxfId="870" priority="1786" operator="equal">
      <formula>"M"</formula>
    </cfRule>
    <cfRule type="cellIs" dxfId="869" priority="1787" operator="equal">
      <formula>"L"</formula>
    </cfRule>
    <cfRule type="cellIs" dxfId="868" priority="1788" operator="equal">
      <formula>"S"</formula>
    </cfRule>
  </conditionalFormatting>
  <conditionalFormatting sqref="K8 K10 K13 K15 K17">
    <cfRule type="containsText" dxfId="867" priority="1797" operator="containsText" text="Intolerable">
      <formula>NOT(ISERROR(SEARCH("Intolerable",K8)))</formula>
    </cfRule>
    <cfRule type="containsText" dxfId="866" priority="1798" operator="containsText" text="Moderate">
      <formula>NOT(ISERROR(SEARCH("Moderate",K8)))</formula>
    </cfRule>
    <cfRule type="containsText" dxfId="865" priority="1799" operator="containsText" text="Low">
      <formula>NOT(ISERROR(SEARCH("Low",K8)))</formula>
    </cfRule>
    <cfRule type="containsText" dxfId="864" priority="1800" operator="containsText" text="Substantial">
      <formula>NOT(ISERROR(SEARCH("Substantial",K8)))</formula>
    </cfRule>
  </conditionalFormatting>
  <conditionalFormatting sqref="K10 K13 K15 K17">
    <cfRule type="cellIs" dxfId="863" priority="1773" operator="equal">
      <formula>"I"</formula>
    </cfRule>
    <cfRule type="cellIs" dxfId="862" priority="1774" operator="equal">
      <formula>"M"</formula>
    </cfRule>
    <cfRule type="cellIs" dxfId="861" priority="1775" operator="equal">
      <formula>"L"</formula>
    </cfRule>
    <cfRule type="cellIs" dxfId="860" priority="1776" operator="equal">
      <formula>"S"</formula>
    </cfRule>
  </conditionalFormatting>
  <conditionalFormatting sqref="K10 K13 K15 K17">
    <cfRule type="cellIs" dxfId="859" priority="1765" operator="equal">
      <formula>"I"</formula>
    </cfRule>
    <cfRule type="cellIs" dxfId="858" priority="1766" operator="equal">
      <formula>"M"</formula>
    </cfRule>
    <cfRule type="cellIs" dxfId="857" priority="1767" operator="equal">
      <formula>"L"</formula>
    </cfRule>
    <cfRule type="cellIs" dxfId="856" priority="1768" operator="equal">
      <formula>"S"</formula>
    </cfRule>
  </conditionalFormatting>
  <conditionalFormatting sqref="K10 K13 K15 K17">
    <cfRule type="containsText" dxfId="855" priority="1769" operator="containsText" text="Intolerable">
      <formula>NOT(ISERROR(SEARCH("Intolerable",K10)))</formula>
    </cfRule>
    <cfRule type="containsText" dxfId="854" priority="1770" operator="containsText" text="Moderate">
      <formula>NOT(ISERROR(SEARCH("Moderate",K10)))</formula>
    </cfRule>
    <cfRule type="containsText" dxfId="853" priority="1771" operator="containsText" text="Low">
      <formula>NOT(ISERROR(SEARCH("Low",K10)))</formula>
    </cfRule>
    <cfRule type="containsText" dxfId="852" priority="1772" operator="containsText" text="Substantial">
      <formula>NOT(ISERROR(SEARCH("Substantial",K10)))</formula>
    </cfRule>
  </conditionalFormatting>
  <conditionalFormatting sqref="K8">
    <cfRule type="cellIs" dxfId="851" priority="897" operator="equal">
      <formula>"I"</formula>
    </cfRule>
    <cfRule type="cellIs" dxfId="850" priority="898" operator="equal">
      <formula>"M"</formula>
    </cfRule>
    <cfRule type="cellIs" dxfId="849" priority="899" operator="equal">
      <formula>"L"</formula>
    </cfRule>
    <cfRule type="cellIs" dxfId="848" priority="900" operator="equal">
      <formula>"S"</formula>
    </cfRule>
  </conditionalFormatting>
  <conditionalFormatting sqref="K8">
    <cfRule type="cellIs" dxfId="847" priority="889" operator="equal">
      <formula>"I"</formula>
    </cfRule>
    <cfRule type="cellIs" dxfId="846" priority="890" operator="equal">
      <formula>"M"</formula>
    </cfRule>
    <cfRule type="cellIs" dxfId="845" priority="891" operator="equal">
      <formula>"L"</formula>
    </cfRule>
    <cfRule type="cellIs" dxfId="844" priority="892" operator="equal">
      <formula>"S"</formula>
    </cfRule>
  </conditionalFormatting>
  <conditionalFormatting sqref="K8">
    <cfRule type="containsText" dxfId="843" priority="893" operator="containsText" text="Intolerable">
      <formula>NOT(ISERROR(SEARCH("Intolerable",K8)))</formula>
    </cfRule>
    <cfRule type="containsText" dxfId="842" priority="894" operator="containsText" text="Moderate">
      <formula>NOT(ISERROR(SEARCH("Moderate",K8)))</formula>
    </cfRule>
    <cfRule type="containsText" dxfId="841" priority="895" operator="containsText" text="Low">
      <formula>NOT(ISERROR(SEARCH("Low",K8)))</formula>
    </cfRule>
    <cfRule type="containsText" dxfId="840" priority="896" operator="containsText" text="Substantial">
      <formula>NOT(ISERROR(SEARCH("Substantial",K8)))</formula>
    </cfRule>
  </conditionalFormatting>
  <conditionalFormatting sqref="K8">
    <cfRule type="cellIs" dxfId="839" priority="885" operator="equal">
      <formula>"I"</formula>
    </cfRule>
    <cfRule type="cellIs" dxfId="838" priority="886" operator="equal">
      <formula>"M"</formula>
    </cfRule>
    <cfRule type="cellIs" dxfId="837" priority="887" operator="equal">
      <formula>"L"</formula>
    </cfRule>
    <cfRule type="cellIs" dxfId="836" priority="888" operator="equal">
      <formula>"S"</formula>
    </cfRule>
  </conditionalFormatting>
  <conditionalFormatting sqref="K8">
    <cfRule type="cellIs" dxfId="835" priority="877" operator="equal">
      <formula>"I"</formula>
    </cfRule>
    <cfRule type="cellIs" dxfId="834" priority="878" operator="equal">
      <formula>"M"</formula>
    </cfRule>
    <cfRule type="cellIs" dxfId="833" priority="879" operator="equal">
      <formula>"L"</formula>
    </cfRule>
    <cfRule type="cellIs" dxfId="832" priority="880" operator="equal">
      <formula>"S"</formula>
    </cfRule>
  </conditionalFormatting>
  <conditionalFormatting sqref="K8">
    <cfRule type="containsText" dxfId="831" priority="881" operator="containsText" text="Intolerable">
      <formula>NOT(ISERROR(SEARCH("Intolerable",K8)))</formula>
    </cfRule>
    <cfRule type="containsText" dxfId="830" priority="882" operator="containsText" text="Moderate">
      <formula>NOT(ISERROR(SEARCH("Moderate",K8)))</formula>
    </cfRule>
    <cfRule type="containsText" dxfId="829" priority="883" operator="containsText" text="Low">
      <formula>NOT(ISERROR(SEARCH("Low",K8)))</formula>
    </cfRule>
    <cfRule type="containsText" dxfId="828" priority="884" operator="containsText" text="Substantial">
      <formula>NOT(ISERROR(SEARCH("Substantial",K8)))</formula>
    </cfRule>
  </conditionalFormatting>
  <conditionalFormatting sqref="K19 K21">
    <cfRule type="cellIs" dxfId="827" priority="873" operator="equal">
      <formula>"I"</formula>
    </cfRule>
    <cfRule type="cellIs" dxfId="826" priority="874" operator="equal">
      <formula>"M"</formula>
    </cfRule>
    <cfRule type="cellIs" dxfId="825" priority="875" operator="equal">
      <formula>"L"</formula>
    </cfRule>
    <cfRule type="cellIs" dxfId="824" priority="876" operator="equal">
      <formula>"S"</formula>
    </cfRule>
  </conditionalFormatting>
  <conditionalFormatting sqref="K19 K21">
    <cfRule type="cellIs" dxfId="823" priority="865" operator="equal">
      <formula>"I"</formula>
    </cfRule>
    <cfRule type="cellIs" dxfId="822" priority="866" operator="equal">
      <formula>"M"</formula>
    </cfRule>
    <cfRule type="cellIs" dxfId="821" priority="867" operator="equal">
      <formula>"L"</formula>
    </cfRule>
    <cfRule type="cellIs" dxfId="820" priority="868" operator="equal">
      <formula>"S"</formula>
    </cfRule>
  </conditionalFormatting>
  <conditionalFormatting sqref="K19 K21">
    <cfRule type="containsText" dxfId="819" priority="869" operator="containsText" text="Intolerable">
      <formula>NOT(ISERROR(SEARCH("Intolerable",K19)))</formula>
    </cfRule>
    <cfRule type="containsText" dxfId="818" priority="870" operator="containsText" text="Moderate">
      <formula>NOT(ISERROR(SEARCH("Moderate",K19)))</formula>
    </cfRule>
    <cfRule type="containsText" dxfId="817" priority="871" operator="containsText" text="Low">
      <formula>NOT(ISERROR(SEARCH("Low",K19)))</formula>
    </cfRule>
    <cfRule type="containsText" dxfId="816" priority="872" operator="containsText" text="Substantial">
      <formula>NOT(ISERROR(SEARCH("Substantial",K19)))</formula>
    </cfRule>
  </conditionalFormatting>
  <conditionalFormatting sqref="K19 K21">
    <cfRule type="cellIs" dxfId="815" priority="861" operator="equal">
      <formula>"I"</formula>
    </cfRule>
    <cfRule type="cellIs" dxfId="814" priority="862" operator="equal">
      <formula>"M"</formula>
    </cfRule>
    <cfRule type="cellIs" dxfId="813" priority="863" operator="equal">
      <formula>"L"</formula>
    </cfRule>
    <cfRule type="cellIs" dxfId="812" priority="864" operator="equal">
      <formula>"S"</formula>
    </cfRule>
  </conditionalFormatting>
  <conditionalFormatting sqref="K19 K21">
    <cfRule type="cellIs" dxfId="811" priority="853" operator="equal">
      <formula>"I"</formula>
    </cfRule>
    <cfRule type="cellIs" dxfId="810" priority="854" operator="equal">
      <formula>"M"</formula>
    </cfRule>
    <cfRule type="cellIs" dxfId="809" priority="855" operator="equal">
      <formula>"L"</formula>
    </cfRule>
    <cfRule type="cellIs" dxfId="808" priority="856" operator="equal">
      <formula>"S"</formula>
    </cfRule>
  </conditionalFormatting>
  <conditionalFormatting sqref="K19 K21">
    <cfRule type="containsText" dxfId="807" priority="857" operator="containsText" text="Intolerable">
      <formula>NOT(ISERROR(SEARCH("Intolerable",K19)))</formula>
    </cfRule>
    <cfRule type="containsText" dxfId="806" priority="858" operator="containsText" text="Moderate">
      <formula>NOT(ISERROR(SEARCH("Moderate",K19)))</formula>
    </cfRule>
    <cfRule type="containsText" dxfId="805" priority="859" operator="containsText" text="Low">
      <formula>NOT(ISERROR(SEARCH("Low",K19)))</formula>
    </cfRule>
    <cfRule type="containsText" dxfId="804" priority="860" operator="containsText" text="Substantial">
      <formula>NOT(ISERROR(SEARCH("Substantial",K19)))</formula>
    </cfRule>
  </conditionalFormatting>
  <conditionalFormatting sqref="K23 K26 K28 K30:K33">
    <cfRule type="cellIs" dxfId="803" priority="849" operator="equal">
      <formula>"I"</formula>
    </cfRule>
    <cfRule type="cellIs" dxfId="802" priority="850" operator="equal">
      <formula>"M"</formula>
    </cfRule>
    <cfRule type="cellIs" dxfId="801" priority="851" operator="equal">
      <formula>"L"</formula>
    </cfRule>
    <cfRule type="cellIs" dxfId="800" priority="852" operator="equal">
      <formula>"S"</formula>
    </cfRule>
  </conditionalFormatting>
  <conditionalFormatting sqref="K23 K26 K28 K30:K33">
    <cfRule type="cellIs" dxfId="799" priority="841" operator="equal">
      <formula>"I"</formula>
    </cfRule>
    <cfRule type="cellIs" dxfId="798" priority="842" operator="equal">
      <formula>"M"</formula>
    </cfRule>
    <cfRule type="cellIs" dxfId="797" priority="843" operator="equal">
      <formula>"L"</formula>
    </cfRule>
    <cfRule type="cellIs" dxfId="796" priority="844" operator="equal">
      <formula>"S"</formula>
    </cfRule>
  </conditionalFormatting>
  <conditionalFormatting sqref="K23 K26 K28 K30:K33">
    <cfRule type="containsText" dxfId="795" priority="845" operator="containsText" text="Intolerable">
      <formula>NOT(ISERROR(SEARCH("Intolerable",K23)))</formula>
    </cfRule>
    <cfRule type="containsText" dxfId="794" priority="846" operator="containsText" text="Moderate">
      <formula>NOT(ISERROR(SEARCH("Moderate",K23)))</formula>
    </cfRule>
    <cfRule type="containsText" dxfId="793" priority="847" operator="containsText" text="Low">
      <formula>NOT(ISERROR(SEARCH("Low",K23)))</formula>
    </cfRule>
    <cfRule type="containsText" dxfId="792" priority="848" operator="containsText" text="Substantial">
      <formula>NOT(ISERROR(SEARCH("Substantial",K23)))</formula>
    </cfRule>
  </conditionalFormatting>
  <conditionalFormatting sqref="K23 K26 K28 K30:K33">
    <cfRule type="cellIs" dxfId="791" priority="837" operator="equal">
      <formula>"I"</formula>
    </cfRule>
    <cfRule type="cellIs" dxfId="790" priority="838" operator="equal">
      <formula>"M"</formula>
    </cfRule>
    <cfRule type="cellIs" dxfId="789" priority="839" operator="equal">
      <formula>"L"</formula>
    </cfRule>
    <cfRule type="cellIs" dxfId="788" priority="840" operator="equal">
      <formula>"S"</formula>
    </cfRule>
  </conditionalFormatting>
  <conditionalFormatting sqref="K23 K26 K28 K30:K33">
    <cfRule type="cellIs" dxfId="787" priority="829" operator="equal">
      <formula>"I"</formula>
    </cfRule>
    <cfRule type="cellIs" dxfId="786" priority="830" operator="equal">
      <formula>"M"</formula>
    </cfRule>
    <cfRule type="cellIs" dxfId="785" priority="831" operator="equal">
      <formula>"L"</formula>
    </cfRule>
    <cfRule type="cellIs" dxfId="784" priority="832" operator="equal">
      <formula>"S"</formula>
    </cfRule>
  </conditionalFormatting>
  <conditionalFormatting sqref="K23 K26 K28 K30:K33">
    <cfRule type="containsText" dxfId="783" priority="833" operator="containsText" text="Intolerable">
      <formula>NOT(ISERROR(SEARCH("Intolerable",K23)))</formula>
    </cfRule>
    <cfRule type="containsText" dxfId="782" priority="834" operator="containsText" text="Moderate">
      <formula>NOT(ISERROR(SEARCH("Moderate",K23)))</formula>
    </cfRule>
    <cfRule type="containsText" dxfId="781" priority="835" operator="containsText" text="Low">
      <formula>NOT(ISERROR(SEARCH("Low",K23)))</formula>
    </cfRule>
    <cfRule type="containsText" dxfId="780" priority="836" operator="containsText" text="Substantial">
      <formula>NOT(ISERROR(SEARCH("Substantial",K23)))</formula>
    </cfRule>
  </conditionalFormatting>
  <conditionalFormatting sqref="K36 K38:K43">
    <cfRule type="cellIs" dxfId="779" priority="825" operator="equal">
      <formula>"I"</formula>
    </cfRule>
    <cfRule type="cellIs" dxfId="778" priority="826" operator="equal">
      <formula>"M"</formula>
    </cfRule>
    <cfRule type="cellIs" dxfId="777" priority="827" operator="equal">
      <formula>"L"</formula>
    </cfRule>
    <cfRule type="cellIs" dxfId="776" priority="828" operator="equal">
      <formula>"S"</formula>
    </cfRule>
  </conditionalFormatting>
  <conditionalFormatting sqref="K36 K38:K43">
    <cfRule type="cellIs" dxfId="775" priority="817" operator="equal">
      <formula>"I"</formula>
    </cfRule>
    <cfRule type="cellIs" dxfId="774" priority="818" operator="equal">
      <formula>"M"</formula>
    </cfRule>
    <cfRule type="cellIs" dxfId="773" priority="819" operator="equal">
      <formula>"L"</formula>
    </cfRule>
    <cfRule type="cellIs" dxfId="772" priority="820" operator="equal">
      <formula>"S"</formula>
    </cfRule>
  </conditionalFormatting>
  <conditionalFormatting sqref="K36 K38:K43">
    <cfRule type="containsText" dxfId="771" priority="821" operator="containsText" text="Intolerable">
      <formula>NOT(ISERROR(SEARCH("Intolerable",K36)))</formula>
    </cfRule>
    <cfRule type="containsText" dxfId="770" priority="822" operator="containsText" text="Moderate">
      <formula>NOT(ISERROR(SEARCH("Moderate",K36)))</formula>
    </cfRule>
    <cfRule type="containsText" dxfId="769" priority="823" operator="containsText" text="Low">
      <formula>NOT(ISERROR(SEARCH("Low",K36)))</formula>
    </cfRule>
    <cfRule type="containsText" dxfId="768" priority="824" operator="containsText" text="Substantial">
      <formula>NOT(ISERROR(SEARCH("Substantial",K36)))</formula>
    </cfRule>
  </conditionalFormatting>
  <conditionalFormatting sqref="K36 K38:K43">
    <cfRule type="cellIs" dxfId="767" priority="813" operator="equal">
      <formula>"I"</formula>
    </cfRule>
    <cfRule type="cellIs" dxfId="766" priority="814" operator="equal">
      <formula>"M"</formula>
    </cfRule>
    <cfRule type="cellIs" dxfId="765" priority="815" operator="equal">
      <formula>"L"</formula>
    </cfRule>
    <cfRule type="cellIs" dxfId="764" priority="816" operator="equal">
      <formula>"S"</formula>
    </cfRule>
  </conditionalFormatting>
  <conditionalFormatting sqref="K36 K38:K43">
    <cfRule type="cellIs" dxfId="763" priority="805" operator="equal">
      <formula>"I"</formula>
    </cfRule>
    <cfRule type="cellIs" dxfId="762" priority="806" operator="equal">
      <formula>"M"</formula>
    </cfRule>
    <cfRule type="cellIs" dxfId="761" priority="807" operator="equal">
      <formula>"L"</formula>
    </cfRule>
    <cfRule type="cellIs" dxfId="760" priority="808" operator="equal">
      <formula>"S"</formula>
    </cfRule>
  </conditionalFormatting>
  <conditionalFormatting sqref="K36 K38:K43">
    <cfRule type="containsText" dxfId="759" priority="809" operator="containsText" text="Intolerable">
      <formula>NOT(ISERROR(SEARCH("Intolerable",K36)))</formula>
    </cfRule>
    <cfRule type="containsText" dxfId="758" priority="810" operator="containsText" text="Moderate">
      <formula>NOT(ISERROR(SEARCH("Moderate",K36)))</formula>
    </cfRule>
    <cfRule type="containsText" dxfId="757" priority="811" operator="containsText" text="Low">
      <formula>NOT(ISERROR(SEARCH("Low",K36)))</formula>
    </cfRule>
    <cfRule type="containsText" dxfId="756" priority="812" operator="containsText" text="Substantial">
      <formula>NOT(ISERROR(SEARCH("Substantial",K36)))</formula>
    </cfRule>
  </conditionalFormatting>
  <conditionalFormatting sqref="K46 K48:K49 K51 K53 K56:K57">
    <cfRule type="cellIs" dxfId="755" priority="801" operator="equal">
      <formula>"I"</formula>
    </cfRule>
    <cfRule type="cellIs" dxfId="754" priority="802" operator="equal">
      <formula>"M"</formula>
    </cfRule>
    <cfRule type="cellIs" dxfId="753" priority="803" operator="equal">
      <formula>"L"</formula>
    </cfRule>
    <cfRule type="cellIs" dxfId="752" priority="804" operator="equal">
      <formula>"S"</formula>
    </cfRule>
  </conditionalFormatting>
  <conditionalFormatting sqref="K46 K48:K49 K51 K53 K56:K57">
    <cfRule type="cellIs" dxfId="751" priority="793" operator="equal">
      <formula>"I"</formula>
    </cfRule>
    <cfRule type="cellIs" dxfId="750" priority="794" operator="equal">
      <formula>"M"</formula>
    </cfRule>
    <cfRule type="cellIs" dxfId="749" priority="795" operator="equal">
      <formula>"L"</formula>
    </cfRule>
    <cfRule type="cellIs" dxfId="748" priority="796" operator="equal">
      <formula>"S"</formula>
    </cfRule>
  </conditionalFormatting>
  <conditionalFormatting sqref="K46 K48:K49 K51 K53 K56:K57">
    <cfRule type="containsText" dxfId="747" priority="797" operator="containsText" text="Intolerable">
      <formula>NOT(ISERROR(SEARCH("Intolerable",K46)))</formula>
    </cfRule>
    <cfRule type="containsText" dxfId="746" priority="798" operator="containsText" text="Moderate">
      <formula>NOT(ISERROR(SEARCH("Moderate",K46)))</formula>
    </cfRule>
    <cfRule type="containsText" dxfId="745" priority="799" operator="containsText" text="Low">
      <formula>NOT(ISERROR(SEARCH("Low",K46)))</formula>
    </cfRule>
    <cfRule type="containsText" dxfId="744" priority="800" operator="containsText" text="Substantial">
      <formula>NOT(ISERROR(SEARCH("Substantial",K46)))</formula>
    </cfRule>
  </conditionalFormatting>
  <conditionalFormatting sqref="K46 K48:K49 K51 K53 K56:K57">
    <cfRule type="cellIs" dxfId="743" priority="789" operator="equal">
      <formula>"I"</formula>
    </cfRule>
    <cfRule type="cellIs" dxfId="742" priority="790" operator="equal">
      <formula>"M"</formula>
    </cfRule>
    <cfRule type="cellIs" dxfId="741" priority="791" operator="equal">
      <formula>"L"</formula>
    </cfRule>
    <cfRule type="cellIs" dxfId="740" priority="792" operator="equal">
      <formula>"S"</formula>
    </cfRule>
  </conditionalFormatting>
  <conditionalFormatting sqref="K46 K48:K49 K51 K53 K56:K57">
    <cfRule type="cellIs" dxfId="739" priority="781" operator="equal">
      <formula>"I"</formula>
    </cfRule>
    <cfRule type="cellIs" dxfId="738" priority="782" operator="equal">
      <formula>"M"</formula>
    </cfRule>
    <cfRule type="cellIs" dxfId="737" priority="783" operator="equal">
      <formula>"L"</formula>
    </cfRule>
    <cfRule type="cellIs" dxfId="736" priority="784" operator="equal">
      <formula>"S"</formula>
    </cfRule>
  </conditionalFormatting>
  <conditionalFormatting sqref="K46 K48:K49 K51 K53 K56:K57">
    <cfRule type="containsText" dxfId="735" priority="785" operator="containsText" text="Intolerable">
      <formula>NOT(ISERROR(SEARCH("Intolerable",K46)))</formula>
    </cfRule>
    <cfRule type="containsText" dxfId="734" priority="786" operator="containsText" text="Moderate">
      <formula>NOT(ISERROR(SEARCH("Moderate",K46)))</formula>
    </cfRule>
    <cfRule type="containsText" dxfId="733" priority="787" operator="containsText" text="Low">
      <formula>NOT(ISERROR(SEARCH("Low",K46)))</formula>
    </cfRule>
    <cfRule type="containsText" dxfId="732" priority="788" operator="containsText" text="Substantial">
      <formula>NOT(ISERROR(SEARCH("Substantial",K46)))</formula>
    </cfRule>
  </conditionalFormatting>
  <conditionalFormatting sqref="K60:K66">
    <cfRule type="cellIs" dxfId="731" priority="777" operator="equal">
      <formula>"I"</formula>
    </cfRule>
    <cfRule type="cellIs" dxfId="730" priority="778" operator="equal">
      <formula>"M"</formula>
    </cfRule>
    <cfRule type="cellIs" dxfId="729" priority="779" operator="equal">
      <formula>"L"</formula>
    </cfRule>
    <cfRule type="cellIs" dxfId="728" priority="780" operator="equal">
      <formula>"S"</formula>
    </cfRule>
  </conditionalFormatting>
  <conditionalFormatting sqref="K60:K66">
    <cfRule type="cellIs" dxfId="727" priority="769" operator="equal">
      <formula>"I"</formula>
    </cfRule>
    <cfRule type="cellIs" dxfId="726" priority="770" operator="equal">
      <formula>"M"</formula>
    </cfRule>
    <cfRule type="cellIs" dxfId="725" priority="771" operator="equal">
      <formula>"L"</formula>
    </cfRule>
    <cfRule type="cellIs" dxfId="724" priority="772" operator="equal">
      <formula>"S"</formula>
    </cfRule>
  </conditionalFormatting>
  <conditionalFormatting sqref="K60:K66">
    <cfRule type="containsText" dxfId="723" priority="773" operator="containsText" text="Intolerable">
      <formula>NOT(ISERROR(SEARCH("Intolerable",K60)))</formula>
    </cfRule>
    <cfRule type="containsText" dxfId="722" priority="774" operator="containsText" text="Moderate">
      <formula>NOT(ISERROR(SEARCH("Moderate",K60)))</formula>
    </cfRule>
    <cfRule type="containsText" dxfId="721" priority="775" operator="containsText" text="Low">
      <formula>NOT(ISERROR(SEARCH("Low",K60)))</formula>
    </cfRule>
    <cfRule type="containsText" dxfId="720" priority="776" operator="containsText" text="Substantial">
      <formula>NOT(ISERROR(SEARCH("Substantial",K60)))</formula>
    </cfRule>
  </conditionalFormatting>
  <conditionalFormatting sqref="K60:K66">
    <cfRule type="cellIs" dxfId="719" priority="765" operator="equal">
      <formula>"I"</formula>
    </cfRule>
    <cfRule type="cellIs" dxfId="718" priority="766" operator="equal">
      <formula>"M"</formula>
    </cfRule>
    <cfRule type="cellIs" dxfId="717" priority="767" operator="equal">
      <formula>"L"</formula>
    </cfRule>
    <cfRule type="cellIs" dxfId="716" priority="768" operator="equal">
      <formula>"S"</formula>
    </cfRule>
  </conditionalFormatting>
  <conditionalFormatting sqref="K60:K66">
    <cfRule type="cellIs" dxfId="715" priority="757" operator="equal">
      <formula>"I"</formula>
    </cfRule>
    <cfRule type="cellIs" dxfId="714" priority="758" operator="equal">
      <formula>"M"</formula>
    </cfRule>
    <cfRule type="cellIs" dxfId="713" priority="759" operator="equal">
      <formula>"L"</formula>
    </cfRule>
    <cfRule type="cellIs" dxfId="712" priority="760" operator="equal">
      <formula>"S"</formula>
    </cfRule>
  </conditionalFormatting>
  <conditionalFormatting sqref="K60:K66">
    <cfRule type="containsText" dxfId="711" priority="761" operator="containsText" text="Intolerable">
      <formula>NOT(ISERROR(SEARCH("Intolerable",K60)))</formula>
    </cfRule>
    <cfRule type="containsText" dxfId="710" priority="762" operator="containsText" text="Moderate">
      <formula>NOT(ISERROR(SEARCH("Moderate",K60)))</formula>
    </cfRule>
    <cfRule type="containsText" dxfId="709" priority="763" operator="containsText" text="Low">
      <formula>NOT(ISERROR(SEARCH("Low",K60)))</formula>
    </cfRule>
    <cfRule type="containsText" dxfId="708" priority="764" operator="containsText" text="Substantial">
      <formula>NOT(ISERROR(SEARCH("Substantial",K60)))</formula>
    </cfRule>
  </conditionalFormatting>
  <conditionalFormatting sqref="K68:K74">
    <cfRule type="cellIs" dxfId="707" priority="753" operator="equal">
      <formula>"I"</formula>
    </cfRule>
    <cfRule type="cellIs" dxfId="706" priority="754" operator="equal">
      <formula>"M"</formula>
    </cfRule>
    <cfRule type="cellIs" dxfId="705" priority="755" operator="equal">
      <formula>"L"</formula>
    </cfRule>
    <cfRule type="cellIs" dxfId="704" priority="756" operator="equal">
      <formula>"S"</formula>
    </cfRule>
  </conditionalFormatting>
  <conditionalFormatting sqref="K68:K74">
    <cfRule type="cellIs" dxfId="703" priority="745" operator="equal">
      <formula>"I"</formula>
    </cfRule>
    <cfRule type="cellIs" dxfId="702" priority="746" operator="equal">
      <formula>"M"</formula>
    </cfRule>
    <cfRule type="cellIs" dxfId="701" priority="747" operator="equal">
      <formula>"L"</formula>
    </cfRule>
    <cfRule type="cellIs" dxfId="700" priority="748" operator="equal">
      <formula>"S"</formula>
    </cfRule>
  </conditionalFormatting>
  <conditionalFormatting sqref="K68:K74">
    <cfRule type="containsText" dxfId="699" priority="749" operator="containsText" text="Intolerable">
      <formula>NOT(ISERROR(SEARCH("Intolerable",K68)))</formula>
    </cfRule>
    <cfRule type="containsText" dxfId="698" priority="750" operator="containsText" text="Moderate">
      <formula>NOT(ISERROR(SEARCH("Moderate",K68)))</formula>
    </cfRule>
    <cfRule type="containsText" dxfId="697" priority="751" operator="containsText" text="Low">
      <formula>NOT(ISERROR(SEARCH("Low",K68)))</formula>
    </cfRule>
    <cfRule type="containsText" dxfId="696" priority="752" operator="containsText" text="Substantial">
      <formula>NOT(ISERROR(SEARCH("Substantial",K68)))</formula>
    </cfRule>
  </conditionalFormatting>
  <conditionalFormatting sqref="K68:K74">
    <cfRule type="cellIs" dxfId="695" priority="741" operator="equal">
      <formula>"I"</formula>
    </cfRule>
    <cfRule type="cellIs" dxfId="694" priority="742" operator="equal">
      <formula>"M"</formula>
    </cfRule>
    <cfRule type="cellIs" dxfId="693" priority="743" operator="equal">
      <formula>"L"</formula>
    </cfRule>
    <cfRule type="cellIs" dxfId="692" priority="744" operator="equal">
      <formula>"S"</formula>
    </cfRule>
  </conditionalFormatting>
  <conditionalFormatting sqref="K68:K74">
    <cfRule type="cellIs" dxfId="691" priority="733" operator="equal">
      <formula>"I"</formula>
    </cfRule>
    <cfRule type="cellIs" dxfId="690" priority="734" operator="equal">
      <formula>"M"</formula>
    </cfRule>
    <cfRule type="cellIs" dxfId="689" priority="735" operator="equal">
      <formula>"L"</formula>
    </cfRule>
    <cfRule type="cellIs" dxfId="688" priority="736" operator="equal">
      <formula>"S"</formula>
    </cfRule>
  </conditionalFormatting>
  <conditionalFormatting sqref="K68:K74">
    <cfRule type="containsText" dxfId="687" priority="737" operator="containsText" text="Intolerable">
      <formula>NOT(ISERROR(SEARCH("Intolerable",K68)))</formula>
    </cfRule>
    <cfRule type="containsText" dxfId="686" priority="738" operator="containsText" text="Moderate">
      <formula>NOT(ISERROR(SEARCH("Moderate",K68)))</formula>
    </cfRule>
    <cfRule type="containsText" dxfId="685" priority="739" operator="containsText" text="Low">
      <formula>NOT(ISERROR(SEARCH("Low",K68)))</formula>
    </cfRule>
    <cfRule type="containsText" dxfId="684" priority="740" operator="containsText" text="Substantial">
      <formula>NOT(ISERROR(SEARCH("Substantial",K68)))</formula>
    </cfRule>
  </conditionalFormatting>
  <conditionalFormatting sqref="K77:K83">
    <cfRule type="cellIs" dxfId="683" priority="729" operator="equal">
      <formula>"I"</formula>
    </cfRule>
    <cfRule type="cellIs" dxfId="682" priority="730" operator="equal">
      <formula>"M"</formula>
    </cfRule>
    <cfRule type="cellIs" dxfId="681" priority="731" operator="equal">
      <formula>"L"</formula>
    </cfRule>
    <cfRule type="cellIs" dxfId="680" priority="732" operator="equal">
      <formula>"S"</formula>
    </cfRule>
  </conditionalFormatting>
  <conditionalFormatting sqref="K77:K83">
    <cfRule type="cellIs" dxfId="679" priority="721" operator="equal">
      <formula>"I"</formula>
    </cfRule>
    <cfRule type="cellIs" dxfId="678" priority="722" operator="equal">
      <formula>"M"</formula>
    </cfRule>
    <cfRule type="cellIs" dxfId="677" priority="723" operator="equal">
      <formula>"L"</formula>
    </cfRule>
    <cfRule type="cellIs" dxfId="676" priority="724" operator="equal">
      <formula>"S"</formula>
    </cfRule>
  </conditionalFormatting>
  <conditionalFormatting sqref="K77:K83">
    <cfRule type="containsText" dxfId="675" priority="725" operator="containsText" text="Intolerable">
      <formula>NOT(ISERROR(SEARCH("Intolerable",K77)))</formula>
    </cfRule>
    <cfRule type="containsText" dxfId="674" priority="726" operator="containsText" text="Moderate">
      <formula>NOT(ISERROR(SEARCH("Moderate",K77)))</formula>
    </cfRule>
    <cfRule type="containsText" dxfId="673" priority="727" operator="containsText" text="Low">
      <formula>NOT(ISERROR(SEARCH("Low",K77)))</formula>
    </cfRule>
    <cfRule type="containsText" dxfId="672" priority="728" operator="containsText" text="Substantial">
      <formula>NOT(ISERROR(SEARCH("Substantial",K77)))</formula>
    </cfRule>
  </conditionalFormatting>
  <conditionalFormatting sqref="K77:K83">
    <cfRule type="cellIs" dxfId="671" priority="717" operator="equal">
      <formula>"I"</formula>
    </cfRule>
    <cfRule type="cellIs" dxfId="670" priority="718" operator="equal">
      <formula>"M"</formula>
    </cfRule>
    <cfRule type="cellIs" dxfId="669" priority="719" operator="equal">
      <formula>"L"</formula>
    </cfRule>
    <cfRule type="cellIs" dxfId="668" priority="720" operator="equal">
      <formula>"S"</formula>
    </cfRule>
  </conditionalFormatting>
  <conditionalFormatting sqref="K77:K83">
    <cfRule type="cellIs" dxfId="667" priority="709" operator="equal">
      <formula>"I"</formula>
    </cfRule>
    <cfRule type="cellIs" dxfId="666" priority="710" operator="equal">
      <formula>"M"</formula>
    </cfRule>
    <cfRule type="cellIs" dxfId="665" priority="711" operator="equal">
      <formula>"L"</formula>
    </cfRule>
    <cfRule type="cellIs" dxfId="664" priority="712" operator="equal">
      <formula>"S"</formula>
    </cfRule>
  </conditionalFormatting>
  <conditionalFormatting sqref="K77:K83">
    <cfRule type="containsText" dxfId="663" priority="713" operator="containsText" text="Intolerable">
      <formula>NOT(ISERROR(SEARCH("Intolerable",K77)))</formula>
    </cfRule>
    <cfRule type="containsText" dxfId="662" priority="714" operator="containsText" text="Moderate">
      <formula>NOT(ISERROR(SEARCH("Moderate",K77)))</formula>
    </cfRule>
    <cfRule type="containsText" dxfId="661" priority="715" operator="containsText" text="Low">
      <formula>NOT(ISERROR(SEARCH("Low",K77)))</formula>
    </cfRule>
    <cfRule type="containsText" dxfId="660" priority="716" operator="containsText" text="Substantial">
      <formula>NOT(ISERROR(SEARCH("Substantial",K77)))</formula>
    </cfRule>
  </conditionalFormatting>
  <conditionalFormatting sqref="K86 K88:K93">
    <cfRule type="cellIs" dxfId="659" priority="705" operator="equal">
      <formula>"I"</formula>
    </cfRule>
    <cfRule type="cellIs" dxfId="658" priority="706" operator="equal">
      <formula>"M"</formula>
    </cfRule>
    <cfRule type="cellIs" dxfId="657" priority="707" operator="equal">
      <formula>"L"</formula>
    </cfRule>
    <cfRule type="cellIs" dxfId="656" priority="708" operator="equal">
      <formula>"S"</formula>
    </cfRule>
  </conditionalFormatting>
  <conditionalFormatting sqref="K86 K88:K93">
    <cfRule type="cellIs" dxfId="655" priority="697" operator="equal">
      <formula>"I"</formula>
    </cfRule>
    <cfRule type="cellIs" dxfId="654" priority="698" operator="equal">
      <formula>"M"</formula>
    </cfRule>
    <cfRule type="cellIs" dxfId="653" priority="699" operator="equal">
      <formula>"L"</formula>
    </cfRule>
    <cfRule type="cellIs" dxfId="652" priority="700" operator="equal">
      <formula>"S"</formula>
    </cfRule>
  </conditionalFormatting>
  <conditionalFormatting sqref="K86 K88:K93">
    <cfRule type="containsText" dxfId="651" priority="701" operator="containsText" text="Intolerable">
      <formula>NOT(ISERROR(SEARCH("Intolerable",K86)))</formula>
    </cfRule>
    <cfRule type="containsText" dxfId="650" priority="702" operator="containsText" text="Moderate">
      <formula>NOT(ISERROR(SEARCH("Moderate",K86)))</formula>
    </cfRule>
    <cfRule type="containsText" dxfId="649" priority="703" operator="containsText" text="Low">
      <formula>NOT(ISERROR(SEARCH("Low",K86)))</formula>
    </cfRule>
    <cfRule type="containsText" dxfId="648" priority="704" operator="containsText" text="Substantial">
      <formula>NOT(ISERROR(SEARCH("Substantial",K86)))</formula>
    </cfRule>
  </conditionalFormatting>
  <conditionalFormatting sqref="K86 K88:K93">
    <cfRule type="cellIs" dxfId="647" priority="693" operator="equal">
      <formula>"I"</formula>
    </cfRule>
    <cfRule type="cellIs" dxfId="646" priority="694" operator="equal">
      <formula>"M"</formula>
    </cfRule>
    <cfRule type="cellIs" dxfId="645" priority="695" operator="equal">
      <formula>"L"</formula>
    </cfRule>
    <cfRule type="cellIs" dxfId="644" priority="696" operator="equal">
      <formula>"S"</formula>
    </cfRule>
  </conditionalFormatting>
  <conditionalFormatting sqref="K86 K88:K93">
    <cfRule type="cellIs" dxfId="643" priority="685" operator="equal">
      <formula>"I"</formula>
    </cfRule>
    <cfRule type="cellIs" dxfId="642" priority="686" operator="equal">
      <formula>"M"</formula>
    </cfRule>
    <cfRule type="cellIs" dxfId="641" priority="687" operator="equal">
      <formula>"L"</formula>
    </cfRule>
    <cfRule type="cellIs" dxfId="640" priority="688" operator="equal">
      <formula>"S"</formula>
    </cfRule>
  </conditionalFormatting>
  <conditionalFormatting sqref="K86 K88:K93">
    <cfRule type="containsText" dxfId="639" priority="689" operator="containsText" text="Intolerable">
      <formula>NOT(ISERROR(SEARCH("Intolerable",K86)))</formula>
    </cfRule>
    <cfRule type="containsText" dxfId="638" priority="690" operator="containsText" text="Moderate">
      <formula>NOT(ISERROR(SEARCH("Moderate",K86)))</formula>
    </cfRule>
    <cfRule type="containsText" dxfId="637" priority="691" operator="containsText" text="Low">
      <formula>NOT(ISERROR(SEARCH("Low",K86)))</formula>
    </cfRule>
    <cfRule type="containsText" dxfId="636" priority="692" operator="containsText" text="Substantial">
      <formula>NOT(ISERROR(SEARCH("Substantial",K86)))</formula>
    </cfRule>
  </conditionalFormatting>
  <conditionalFormatting sqref="K95 K97:K101">
    <cfRule type="cellIs" dxfId="635" priority="681" operator="equal">
      <formula>"I"</formula>
    </cfRule>
    <cfRule type="cellIs" dxfId="634" priority="682" operator="equal">
      <formula>"M"</formula>
    </cfRule>
    <cfRule type="cellIs" dxfId="633" priority="683" operator="equal">
      <formula>"L"</formula>
    </cfRule>
    <cfRule type="cellIs" dxfId="632" priority="684" operator="equal">
      <formula>"S"</formula>
    </cfRule>
  </conditionalFormatting>
  <conditionalFormatting sqref="K95 K97:K101">
    <cfRule type="cellIs" dxfId="631" priority="673" operator="equal">
      <formula>"I"</formula>
    </cfRule>
    <cfRule type="cellIs" dxfId="630" priority="674" operator="equal">
      <formula>"M"</formula>
    </cfRule>
    <cfRule type="cellIs" dxfId="629" priority="675" operator="equal">
      <formula>"L"</formula>
    </cfRule>
    <cfRule type="cellIs" dxfId="628" priority="676" operator="equal">
      <formula>"S"</formula>
    </cfRule>
  </conditionalFormatting>
  <conditionalFormatting sqref="K95 K97:K101">
    <cfRule type="containsText" dxfId="627" priority="677" operator="containsText" text="Intolerable">
      <formula>NOT(ISERROR(SEARCH("Intolerable",K95)))</formula>
    </cfRule>
    <cfRule type="containsText" dxfId="626" priority="678" operator="containsText" text="Moderate">
      <formula>NOT(ISERROR(SEARCH("Moderate",K95)))</formula>
    </cfRule>
    <cfRule type="containsText" dxfId="625" priority="679" operator="containsText" text="Low">
      <formula>NOT(ISERROR(SEARCH("Low",K95)))</formula>
    </cfRule>
    <cfRule type="containsText" dxfId="624" priority="680" operator="containsText" text="Substantial">
      <formula>NOT(ISERROR(SEARCH("Substantial",K95)))</formula>
    </cfRule>
  </conditionalFormatting>
  <conditionalFormatting sqref="K95 K97:K101">
    <cfRule type="cellIs" dxfId="623" priority="669" operator="equal">
      <formula>"I"</formula>
    </cfRule>
    <cfRule type="cellIs" dxfId="622" priority="670" operator="equal">
      <formula>"M"</formula>
    </cfRule>
    <cfRule type="cellIs" dxfId="621" priority="671" operator="equal">
      <formula>"L"</formula>
    </cfRule>
    <cfRule type="cellIs" dxfId="620" priority="672" operator="equal">
      <formula>"S"</formula>
    </cfRule>
  </conditionalFormatting>
  <conditionalFormatting sqref="K95 K97:K101">
    <cfRule type="cellIs" dxfId="619" priority="661" operator="equal">
      <formula>"I"</formula>
    </cfRule>
    <cfRule type="cellIs" dxfId="618" priority="662" operator="equal">
      <formula>"M"</formula>
    </cfRule>
    <cfRule type="cellIs" dxfId="617" priority="663" operator="equal">
      <formula>"L"</formula>
    </cfRule>
    <cfRule type="cellIs" dxfId="616" priority="664" operator="equal">
      <formula>"S"</formula>
    </cfRule>
  </conditionalFormatting>
  <conditionalFormatting sqref="K95 K97:K101">
    <cfRule type="containsText" dxfId="615" priority="665" operator="containsText" text="Intolerable">
      <formula>NOT(ISERROR(SEARCH("Intolerable",K95)))</formula>
    </cfRule>
    <cfRule type="containsText" dxfId="614" priority="666" operator="containsText" text="Moderate">
      <formula>NOT(ISERROR(SEARCH("Moderate",K95)))</formula>
    </cfRule>
    <cfRule type="containsText" dxfId="613" priority="667" operator="containsText" text="Low">
      <formula>NOT(ISERROR(SEARCH("Low",K95)))</formula>
    </cfRule>
    <cfRule type="containsText" dxfId="612" priority="668" operator="containsText" text="Substantial">
      <formula>NOT(ISERROR(SEARCH("Substantial",K95)))</formula>
    </cfRule>
  </conditionalFormatting>
  <conditionalFormatting sqref="K102:K109">
    <cfRule type="cellIs" dxfId="611" priority="657" operator="equal">
      <formula>"I"</formula>
    </cfRule>
    <cfRule type="cellIs" dxfId="610" priority="658" operator="equal">
      <formula>"M"</formula>
    </cfRule>
    <cfRule type="cellIs" dxfId="609" priority="659" operator="equal">
      <formula>"L"</formula>
    </cfRule>
    <cfRule type="cellIs" dxfId="608" priority="660" operator="equal">
      <formula>"S"</formula>
    </cfRule>
  </conditionalFormatting>
  <conditionalFormatting sqref="K102:K109">
    <cfRule type="cellIs" dxfId="607" priority="649" operator="equal">
      <formula>"I"</formula>
    </cfRule>
    <cfRule type="cellIs" dxfId="606" priority="650" operator="equal">
      <formula>"M"</formula>
    </cfRule>
    <cfRule type="cellIs" dxfId="605" priority="651" operator="equal">
      <formula>"L"</formula>
    </cfRule>
    <cfRule type="cellIs" dxfId="604" priority="652" operator="equal">
      <formula>"S"</formula>
    </cfRule>
  </conditionalFormatting>
  <conditionalFormatting sqref="K102:K109">
    <cfRule type="containsText" dxfId="603" priority="653" operator="containsText" text="Intolerable">
      <formula>NOT(ISERROR(SEARCH("Intolerable",K102)))</formula>
    </cfRule>
    <cfRule type="containsText" dxfId="602" priority="654" operator="containsText" text="Moderate">
      <formula>NOT(ISERROR(SEARCH("Moderate",K102)))</formula>
    </cfRule>
    <cfRule type="containsText" dxfId="601" priority="655" operator="containsText" text="Low">
      <formula>NOT(ISERROR(SEARCH("Low",K102)))</formula>
    </cfRule>
    <cfRule type="containsText" dxfId="600" priority="656" operator="containsText" text="Substantial">
      <formula>NOT(ISERROR(SEARCH("Substantial",K102)))</formula>
    </cfRule>
  </conditionalFormatting>
  <conditionalFormatting sqref="K102:K109">
    <cfRule type="cellIs" dxfId="599" priority="645" operator="equal">
      <formula>"I"</formula>
    </cfRule>
    <cfRule type="cellIs" dxfId="598" priority="646" operator="equal">
      <formula>"M"</formula>
    </cfRule>
    <cfRule type="cellIs" dxfId="597" priority="647" operator="equal">
      <formula>"L"</formula>
    </cfRule>
    <cfRule type="cellIs" dxfId="596" priority="648" operator="equal">
      <formula>"S"</formula>
    </cfRule>
  </conditionalFormatting>
  <conditionalFormatting sqref="K102:K109">
    <cfRule type="cellIs" dxfId="595" priority="637" operator="equal">
      <formula>"I"</formula>
    </cfRule>
    <cfRule type="cellIs" dxfId="594" priority="638" operator="equal">
      <formula>"M"</formula>
    </cfRule>
    <cfRule type="cellIs" dxfId="593" priority="639" operator="equal">
      <formula>"L"</formula>
    </cfRule>
    <cfRule type="cellIs" dxfId="592" priority="640" operator="equal">
      <formula>"S"</formula>
    </cfRule>
  </conditionalFormatting>
  <conditionalFormatting sqref="K102:K109">
    <cfRule type="containsText" dxfId="591" priority="641" operator="containsText" text="Intolerable">
      <formula>NOT(ISERROR(SEARCH("Intolerable",K102)))</formula>
    </cfRule>
    <cfRule type="containsText" dxfId="590" priority="642" operator="containsText" text="Moderate">
      <formula>NOT(ISERROR(SEARCH("Moderate",K102)))</formula>
    </cfRule>
    <cfRule type="containsText" dxfId="589" priority="643" operator="containsText" text="Low">
      <formula>NOT(ISERROR(SEARCH("Low",K102)))</formula>
    </cfRule>
    <cfRule type="containsText" dxfId="588" priority="644" operator="containsText" text="Substantial">
      <formula>NOT(ISERROR(SEARCH("Substantial",K102)))</formula>
    </cfRule>
  </conditionalFormatting>
  <conditionalFormatting sqref="K9">
    <cfRule type="cellIs" dxfId="587" priority="633" operator="equal">
      <formula>"I"</formula>
    </cfRule>
    <cfRule type="cellIs" dxfId="586" priority="634" operator="equal">
      <formula>"M"</formula>
    </cfRule>
    <cfRule type="cellIs" dxfId="585" priority="635" operator="equal">
      <formula>"L"</formula>
    </cfRule>
    <cfRule type="cellIs" dxfId="584" priority="636" operator="equal">
      <formula>"S"</formula>
    </cfRule>
  </conditionalFormatting>
  <conditionalFormatting sqref="K9">
    <cfRule type="cellIs" dxfId="583" priority="625" operator="equal">
      <formula>"I"</formula>
    </cfRule>
    <cfRule type="cellIs" dxfId="582" priority="626" operator="equal">
      <formula>"M"</formula>
    </cfRule>
    <cfRule type="cellIs" dxfId="581" priority="627" operator="equal">
      <formula>"L"</formula>
    </cfRule>
    <cfRule type="cellIs" dxfId="580" priority="628" operator="equal">
      <formula>"S"</formula>
    </cfRule>
  </conditionalFormatting>
  <conditionalFormatting sqref="K9">
    <cfRule type="containsText" dxfId="579" priority="629" operator="containsText" text="Intolerable">
      <formula>NOT(ISERROR(SEARCH("Intolerable",K9)))</formula>
    </cfRule>
    <cfRule type="containsText" dxfId="578" priority="630" operator="containsText" text="Moderate">
      <formula>NOT(ISERROR(SEARCH("Moderate",K9)))</formula>
    </cfRule>
    <cfRule type="containsText" dxfId="577" priority="631" operator="containsText" text="Low">
      <formula>NOT(ISERROR(SEARCH("Low",K9)))</formula>
    </cfRule>
    <cfRule type="containsText" dxfId="576" priority="632" operator="containsText" text="Substantial">
      <formula>NOT(ISERROR(SEARCH("Substantial",K9)))</formula>
    </cfRule>
  </conditionalFormatting>
  <conditionalFormatting sqref="K9">
    <cfRule type="cellIs" dxfId="575" priority="621" operator="equal">
      <formula>"I"</formula>
    </cfRule>
    <cfRule type="cellIs" dxfId="574" priority="622" operator="equal">
      <formula>"M"</formula>
    </cfRule>
    <cfRule type="cellIs" dxfId="573" priority="623" operator="equal">
      <formula>"L"</formula>
    </cfRule>
    <cfRule type="cellIs" dxfId="572" priority="624" operator="equal">
      <formula>"S"</formula>
    </cfRule>
  </conditionalFormatting>
  <conditionalFormatting sqref="K9">
    <cfRule type="cellIs" dxfId="571" priority="613" operator="equal">
      <formula>"I"</formula>
    </cfRule>
    <cfRule type="cellIs" dxfId="570" priority="614" operator="equal">
      <formula>"M"</formula>
    </cfRule>
    <cfRule type="cellIs" dxfId="569" priority="615" operator="equal">
      <formula>"L"</formula>
    </cfRule>
    <cfRule type="cellIs" dxfId="568" priority="616" operator="equal">
      <formula>"S"</formula>
    </cfRule>
  </conditionalFormatting>
  <conditionalFormatting sqref="K9">
    <cfRule type="containsText" dxfId="567" priority="617" operator="containsText" text="Intolerable">
      <formula>NOT(ISERROR(SEARCH("Intolerable",K9)))</formula>
    </cfRule>
    <cfRule type="containsText" dxfId="566" priority="618" operator="containsText" text="Moderate">
      <formula>NOT(ISERROR(SEARCH("Moderate",K9)))</formula>
    </cfRule>
    <cfRule type="containsText" dxfId="565" priority="619" operator="containsText" text="Low">
      <formula>NOT(ISERROR(SEARCH("Low",K9)))</formula>
    </cfRule>
    <cfRule type="containsText" dxfId="564" priority="620" operator="containsText" text="Substantial">
      <formula>NOT(ISERROR(SEARCH("Substantial",K9)))</formula>
    </cfRule>
  </conditionalFormatting>
  <conditionalFormatting sqref="K9">
    <cfRule type="cellIs" dxfId="563" priority="609" operator="equal">
      <formula>"I"</formula>
    </cfRule>
    <cfRule type="cellIs" dxfId="562" priority="610" operator="equal">
      <formula>"M"</formula>
    </cfRule>
    <cfRule type="cellIs" dxfId="561" priority="611" operator="equal">
      <formula>"L"</formula>
    </cfRule>
    <cfRule type="cellIs" dxfId="560" priority="612" operator="equal">
      <formula>"S"</formula>
    </cfRule>
  </conditionalFormatting>
  <conditionalFormatting sqref="K9">
    <cfRule type="cellIs" dxfId="559" priority="601" operator="equal">
      <formula>"I"</formula>
    </cfRule>
    <cfRule type="cellIs" dxfId="558" priority="602" operator="equal">
      <formula>"M"</formula>
    </cfRule>
    <cfRule type="cellIs" dxfId="557" priority="603" operator="equal">
      <formula>"L"</formula>
    </cfRule>
    <cfRule type="cellIs" dxfId="556" priority="604" operator="equal">
      <formula>"S"</formula>
    </cfRule>
  </conditionalFormatting>
  <conditionalFormatting sqref="K9">
    <cfRule type="containsText" dxfId="555" priority="605" operator="containsText" text="Intolerable">
      <formula>NOT(ISERROR(SEARCH("Intolerable",K9)))</formula>
    </cfRule>
    <cfRule type="containsText" dxfId="554" priority="606" operator="containsText" text="Moderate">
      <formula>NOT(ISERROR(SEARCH("Moderate",K9)))</formula>
    </cfRule>
    <cfRule type="containsText" dxfId="553" priority="607" operator="containsText" text="Low">
      <formula>NOT(ISERROR(SEARCH("Low",K9)))</formula>
    </cfRule>
    <cfRule type="containsText" dxfId="552" priority="608" operator="containsText" text="Substantial">
      <formula>NOT(ISERROR(SEARCH("Substantial",K9)))</formula>
    </cfRule>
  </conditionalFormatting>
  <conditionalFormatting sqref="K11:K12">
    <cfRule type="cellIs" dxfId="551" priority="597" operator="equal">
      <formula>"I"</formula>
    </cfRule>
    <cfRule type="cellIs" dxfId="550" priority="598" operator="equal">
      <formula>"M"</formula>
    </cfRule>
    <cfRule type="cellIs" dxfId="549" priority="599" operator="equal">
      <formula>"L"</formula>
    </cfRule>
    <cfRule type="cellIs" dxfId="548" priority="600" operator="equal">
      <formula>"S"</formula>
    </cfRule>
  </conditionalFormatting>
  <conditionalFormatting sqref="K11:K12">
    <cfRule type="cellIs" dxfId="547" priority="589" operator="equal">
      <formula>"I"</formula>
    </cfRule>
    <cfRule type="cellIs" dxfId="546" priority="590" operator="equal">
      <formula>"M"</formula>
    </cfRule>
    <cfRule type="cellIs" dxfId="545" priority="591" operator="equal">
      <formula>"L"</formula>
    </cfRule>
    <cfRule type="cellIs" dxfId="544" priority="592" operator="equal">
      <formula>"S"</formula>
    </cfRule>
  </conditionalFormatting>
  <conditionalFormatting sqref="K11:K12">
    <cfRule type="containsText" dxfId="543" priority="593" operator="containsText" text="Intolerable">
      <formula>NOT(ISERROR(SEARCH("Intolerable",K11)))</formula>
    </cfRule>
    <cfRule type="containsText" dxfId="542" priority="594" operator="containsText" text="Moderate">
      <formula>NOT(ISERROR(SEARCH("Moderate",K11)))</formula>
    </cfRule>
    <cfRule type="containsText" dxfId="541" priority="595" operator="containsText" text="Low">
      <formula>NOT(ISERROR(SEARCH("Low",K11)))</formula>
    </cfRule>
    <cfRule type="containsText" dxfId="540" priority="596" operator="containsText" text="Substantial">
      <formula>NOT(ISERROR(SEARCH("Substantial",K11)))</formula>
    </cfRule>
  </conditionalFormatting>
  <conditionalFormatting sqref="K11:K12">
    <cfRule type="cellIs" dxfId="539" priority="585" operator="equal">
      <formula>"I"</formula>
    </cfRule>
    <cfRule type="cellIs" dxfId="538" priority="586" operator="equal">
      <formula>"M"</formula>
    </cfRule>
    <cfRule type="cellIs" dxfId="537" priority="587" operator="equal">
      <formula>"L"</formula>
    </cfRule>
    <cfRule type="cellIs" dxfId="536" priority="588" operator="equal">
      <formula>"S"</formula>
    </cfRule>
  </conditionalFormatting>
  <conditionalFormatting sqref="K11:K12">
    <cfRule type="cellIs" dxfId="535" priority="577" operator="equal">
      <formula>"I"</formula>
    </cfRule>
    <cfRule type="cellIs" dxfId="534" priority="578" operator="equal">
      <formula>"M"</formula>
    </cfRule>
    <cfRule type="cellIs" dxfId="533" priority="579" operator="equal">
      <formula>"L"</formula>
    </cfRule>
    <cfRule type="cellIs" dxfId="532" priority="580" operator="equal">
      <formula>"S"</formula>
    </cfRule>
  </conditionalFormatting>
  <conditionalFormatting sqref="K11:K12">
    <cfRule type="containsText" dxfId="531" priority="581" operator="containsText" text="Intolerable">
      <formula>NOT(ISERROR(SEARCH("Intolerable",K11)))</formula>
    </cfRule>
    <cfRule type="containsText" dxfId="530" priority="582" operator="containsText" text="Moderate">
      <formula>NOT(ISERROR(SEARCH("Moderate",K11)))</formula>
    </cfRule>
    <cfRule type="containsText" dxfId="529" priority="583" operator="containsText" text="Low">
      <formula>NOT(ISERROR(SEARCH("Low",K11)))</formula>
    </cfRule>
    <cfRule type="containsText" dxfId="528" priority="584" operator="containsText" text="Substantial">
      <formula>NOT(ISERROR(SEARCH("Substantial",K11)))</formula>
    </cfRule>
  </conditionalFormatting>
  <conditionalFormatting sqref="K12">
    <cfRule type="cellIs" dxfId="527" priority="573" operator="equal">
      <formula>"I"</formula>
    </cfRule>
    <cfRule type="cellIs" dxfId="526" priority="574" operator="equal">
      <formula>"M"</formula>
    </cfRule>
    <cfRule type="cellIs" dxfId="525" priority="575" operator="equal">
      <formula>"L"</formula>
    </cfRule>
    <cfRule type="cellIs" dxfId="524" priority="576" operator="equal">
      <formula>"S"</formula>
    </cfRule>
  </conditionalFormatting>
  <conditionalFormatting sqref="K12">
    <cfRule type="cellIs" dxfId="523" priority="565" operator="equal">
      <formula>"I"</formula>
    </cfRule>
    <cfRule type="cellIs" dxfId="522" priority="566" operator="equal">
      <formula>"M"</formula>
    </cfRule>
    <cfRule type="cellIs" dxfId="521" priority="567" operator="equal">
      <formula>"L"</formula>
    </cfRule>
    <cfRule type="cellIs" dxfId="520" priority="568" operator="equal">
      <formula>"S"</formula>
    </cfRule>
  </conditionalFormatting>
  <conditionalFormatting sqref="K12">
    <cfRule type="containsText" dxfId="519" priority="569" operator="containsText" text="Intolerable">
      <formula>NOT(ISERROR(SEARCH("Intolerable",K12)))</formula>
    </cfRule>
    <cfRule type="containsText" dxfId="518" priority="570" operator="containsText" text="Moderate">
      <formula>NOT(ISERROR(SEARCH("Moderate",K12)))</formula>
    </cfRule>
    <cfRule type="containsText" dxfId="517" priority="571" operator="containsText" text="Low">
      <formula>NOT(ISERROR(SEARCH("Low",K12)))</formula>
    </cfRule>
    <cfRule type="containsText" dxfId="516" priority="572" operator="containsText" text="Substantial">
      <formula>NOT(ISERROR(SEARCH("Substantial",K12)))</formula>
    </cfRule>
  </conditionalFormatting>
  <conditionalFormatting sqref="K12">
    <cfRule type="cellIs" dxfId="515" priority="561" operator="equal">
      <formula>"I"</formula>
    </cfRule>
    <cfRule type="cellIs" dxfId="514" priority="562" operator="equal">
      <formula>"M"</formula>
    </cfRule>
    <cfRule type="cellIs" dxfId="513" priority="563" operator="equal">
      <formula>"L"</formula>
    </cfRule>
    <cfRule type="cellIs" dxfId="512" priority="564" operator="equal">
      <formula>"S"</formula>
    </cfRule>
  </conditionalFormatting>
  <conditionalFormatting sqref="K12">
    <cfRule type="cellIs" dxfId="511" priority="553" operator="equal">
      <formula>"I"</formula>
    </cfRule>
    <cfRule type="cellIs" dxfId="510" priority="554" operator="equal">
      <formula>"M"</formula>
    </cfRule>
    <cfRule type="cellIs" dxfId="509" priority="555" operator="equal">
      <formula>"L"</formula>
    </cfRule>
    <cfRule type="cellIs" dxfId="508" priority="556" operator="equal">
      <formula>"S"</formula>
    </cfRule>
  </conditionalFormatting>
  <conditionalFormatting sqref="K12">
    <cfRule type="containsText" dxfId="507" priority="557" operator="containsText" text="Intolerable">
      <formula>NOT(ISERROR(SEARCH("Intolerable",K12)))</formula>
    </cfRule>
    <cfRule type="containsText" dxfId="506" priority="558" operator="containsText" text="Moderate">
      <formula>NOT(ISERROR(SEARCH("Moderate",K12)))</formula>
    </cfRule>
    <cfRule type="containsText" dxfId="505" priority="559" operator="containsText" text="Low">
      <formula>NOT(ISERROR(SEARCH("Low",K12)))</formula>
    </cfRule>
    <cfRule type="containsText" dxfId="504" priority="560" operator="containsText" text="Substantial">
      <formula>NOT(ISERROR(SEARCH("Substantial",K12)))</formula>
    </cfRule>
  </conditionalFormatting>
  <conditionalFormatting sqref="K14">
    <cfRule type="cellIs" dxfId="503" priority="525" operator="equal">
      <formula>"I"</formula>
    </cfRule>
    <cfRule type="cellIs" dxfId="502" priority="526" operator="equal">
      <formula>"M"</formula>
    </cfRule>
    <cfRule type="cellIs" dxfId="501" priority="527" operator="equal">
      <formula>"L"</formula>
    </cfRule>
    <cfRule type="cellIs" dxfId="500" priority="528" operator="equal">
      <formula>"S"</formula>
    </cfRule>
  </conditionalFormatting>
  <conditionalFormatting sqref="K14">
    <cfRule type="cellIs" dxfId="499" priority="517" operator="equal">
      <formula>"I"</formula>
    </cfRule>
    <cfRule type="cellIs" dxfId="498" priority="518" operator="equal">
      <formula>"M"</formula>
    </cfRule>
    <cfRule type="cellIs" dxfId="497" priority="519" operator="equal">
      <formula>"L"</formula>
    </cfRule>
    <cfRule type="cellIs" dxfId="496" priority="520" operator="equal">
      <formula>"S"</formula>
    </cfRule>
  </conditionalFormatting>
  <conditionalFormatting sqref="K14">
    <cfRule type="containsText" dxfId="495" priority="521" operator="containsText" text="Intolerable">
      <formula>NOT(ISERROR(SEARCH("Intolerable",K14)))</formula>
    </cfRule>
    <cfRule type="containsText" dxfId="494" priority="522" operator="containsText" text="Moderate">
      <formula>NOT(ISERROR(SEARCH("Moderate",K14)))</formula>
    </cfRule>
    <cfRule type="containsText" dxfId="493" priority="523" operator="containsText" text="Low">
      <formula>NOT(ISERROR(SEARCH("Low",K14)))</formula>
    </cfRule>
    <cfRule type="containsText" dxfId="492" priority="524" operator="containsText" text="Substantial">
      <formula>NOT(ISERROR(SEARCH("Substantial",K14)))</formula>
    </cfRule>
  </conditionalFormatting>
  <conditionalFormatting sqref="K14">
    <cfRule type="cellIs" dxfId="491" priority="513" operator="equal">
      <formula>"I"</formula>
    </cfRule>
    <cfRule type="cellIs" dxfId="490" priority="514" operator="equal">
      <formula>"M"</formula>
    </cfRule>
    <cfRule type="cellIs" dxfId="489" priority="515" operator="equal">
      <formula>"L"</formula>
    </cfRule>
    <cfRule type="cellIs" dxfId="488" priority="516" operator="equal">
      <formula>"S"</formula>
    </cfRule>
  </conditionalFormatting>
  <conditionalFormatting sqref="K14">
    <cfRule type="cellIs" dxfId="487" priority="505" operator="equal">
      <formula>"I"</formula>
    </cfRule>
    <cfRule type="cellIs" dxfId="486" priority="506" operator="equal">
      <formula>"M"</formula>
    </cfRule>
    <cfRule type="cellIs" dxfId="485" priority="507" operator="equal">
      <formula>"L"</formula>
    </cfRule>
    <cfRule type="cellIs" dxfId="484" priority="508" operator="equal">
      <formula>"S"</formula>
    </cfRule>
  </conditionalFormatting>
  <conditionalFormatting sqref="K14">
    <cfRule type="containsText" dxfId="483" priority="509" operator="containsText" text="Intolerable">
      <formula>NOT(ISERROR(SEARCH("Intolerable",K14)))</formula>
    </cfRule>
    <cfRule type="containsText" dxfId="482" priority="510" operator="containsText" text="Moderate">
      <formula>NOT(ISERROR(SEARCH("Moderate",K14)))</formula>
    </cfRule>
    <cfRule type="containsText" dxfId="481" priority="511" operator="containsText" text="Low">
      <formula>NOT(ISERROR(SEARCH("Low",K14)))</formula>
    </cfRule>
    <cfRule type="containsText" dxfId="480" priority="512" operator="containsText" text="Substantial">
      <formula>NOT(ISERROR(SEARCH("Substantial",K14)))</formula>
    </cfRule>
  </conditionalFormatting>
  <conditionalFormatting sqref="K16">
    <cfRule type="cellIs" dxfId="479" priority="501" operator="equal">
      <formula>"I"</formula>
    </cfRule>
    <cfRule type="cellIs" dxfId="478" priority="502" operator="equal">
      <formula>"M"</formula>
    </cfRule>
    <cfRule type="cellIs" dxfId="477" priority="503" operator="equal">
      <formula>"L"</formula>
    </cfRule>
    <cfRule type="cellIs" dxfId="476" priority="504" operator="equal">
      <formula>"S"</formula>
    </cfRule>
  </conditionalFormatting>
  <conditionalFormatting sqref="K16">
    <cfRule type="cellIs" dxfId="475" priority="493" operator="equal">
      <formula>"I"</formula>
    </cfRule>
    <cfRule type="cellIs" dxfId="474" priority="494" operator="equal">
      <formula>"M"</formula>
    </cfRule>
    <cfRule type="cellIs" dxfId="473" priority="495" operator="equal">
      <formula>"L"</formula>
    </cfRule>
    <cfRule type="cellIs" dxfId="472" priority="496" operator="equal">
      <formula>"S"</formula>
    </cfRule>
  </conditionalFormatting>
  <conditionalFormatting sqref="K16">
    <cfRule type="containsText" dxfId="471" priority="497" operator="containsText" text="Intolerable">
      <formula>NOT(ISERROR(SEARCH("Intolerable",K16)))</formula>
    </cfRule>
    <cfRule type="containsText" dxfId="470" priority="498" operator="containsText" text="Moderate">
      <formula>NOT(ISERROR(SEARCH("Moderate",K16)))</formula>
    </cfRule>
    <cfRule type="containsText" dxfId="469" priority="499" operator="containsText" text="Low">
      <formula>NOT(ISERROR(SEARCH("Low",K16)))</formula>
    </cfRule>
    <cfRule type="containsText" dxfId="468" priority="500" operator="containsText" text="Substantial">
      <formula>NOT(ISERROR(SEARCH("Substantial",K16)))</formula>
    </cfRule>
  </conditionalFormatting>
  <conditionalFormatting sqref="K16">
    <cfRule type="cellIs" dxfId="467" priority="489" operator="equal">
      <formula>"I"</formula>
    </cfRule>
    <cfRule type="cellIs" dxfId="466" priority="490" operator="equal">
      <formula>"M"</formula>
    </cfRule>
    <cfRule type="cellIs" dxfId="465" priority="491" operator="equal">
      <formula>"L"</formula>
    </cfRule>
    <cfRule type="cellIs" dxfId="464" priority="492" operator="equal">
      <formula>"S"</formula>
    </cfRule>
  </conditionalFormatting>
  <conditionalFormatting sqref="K16">
    <cfRule type="cellIs" dxfId="463" priority="481" operator="equal">
      <formula>"I"</formula>
    </cfRule>
    <cfRule type="cellIs" dxfId="462" priority="482" operator="equal">
      <formula>"M"</formula>
    </cfRule>
    <cfRule type="cellIs" dxfId="461" priority="483" operator="equal">
      <formula>"L"</formula>
    </cfRule>
    <cfRule type="cellIs" dxfId="460" priority="484" operator="equal">
      <formula>"S"</formula>
    </cfRule>
  </conditionalFormatting>
  <conditionalFormatting sqref="K16">
    <cfRule type="containsText" dxfId="459" priority="485" operator="containsText" text="Intolerable">
      <formula>NOT(ISERROR(SEARCH("Intolerable",K16)))</formula>
    </cfRule>
    <cfRule type="containsText" dxfId="458" priority="486" operator="containsText" text="Moderate">
      <formula>NOT(ISERROR(SEARCH("Moderate",K16)))</formula>
    </cfRule>
    <cfRule type="containsText" dxfId="457" priority="487" operator="containsText" text="Low">
      <formula>NOT(ISERROR(SEARCH("Low",K16)))</formula>
    </cfRule>
    <cfRule type="containsText" dxfId="456" priority="488" operator="containsText" text="Substantial">
      <formula>NOT(ISERROR(SEARCH("Substantial",K16)))</formula>
    </cfRule>
  </conditionalFormatting>
  <conditionalFormatting sqref="K18">
    <cfRule type="cellIs" dxfId="455" priority="477" operator="equal">
      <formula>"I"</formula>
    </cfRule>
    <cfRule type="cellIs" dxfId="454" priority="478" operator="equal">
      <formula>"M"</formula>
    </cfRule>
    <cfRule type="cellIs" dxfId="453" priority="479" operator="equal">
      <formula>"L"</formula>
    </cfRule>
    <cfRule type="cellIs" dxfId="452" priority="480" operator="equal">
      <formula>"S"</formula>
    </cfRule>
  </conditionalFormatting>
  <conditionalFormatting sqref="K18">
    <cfRule type="cellIs" dxfId="451" priority="469" operator="equal">
      <formula>"I"</formula>
    </cfRule>
    <cfRule type="cellIs" dxfId="450" priority="470" operator="equal">
      <formula>"M"</formula>
    </cfRule>
    <cfRule type="cellIs" dxfId="449" priority="471" operator="equal">
      <formula>"L"</formula>
    </cfRule>
    <cfRule type="cellIs" dxfId="448" priority="472" operator="equal">
      <formula>"S"</formula>
    </cfRule>
  </conditionalFormatting>
  <conditionalFormatting sqref="K18">
    <cfRule type="containsText" dxfId="447" priority="473" operator="containsText" text="Intolerable">
      <formula>NOT(ISERROR(SEARCH("Intolerable",K18)))</formula>
    </cfRule>
    <cfRule type="containsText" dxfId="446" priority="474" operator="containsText" text="Moderate">
      <formula>NOT(ISERROR(SEARCH("Moderate",K18)))</formula>
    </cfRule>
    <cfRule type="containsText" dxfId="445" priority="475" operator="containsText" text="Low">
      <formula>NOT(ISERROR(SEARCH("Low",K18)))</formula>
    </cfRule>
    <cfRule type="containsText" dxfId="444" priority="476" operator="containsText" text="Substantial">
      <formula>NOT(ISERROR(SEARCH("Substantial",K18)))</formula>
    </cfRule>
  </conditionalFormatting>
  <conditionalFormatting sqref="K18">
    <cfRule type="cellIs" dxfId="443" priority="465" operator="equal">
      <formula>"I"</formula>
    </cfRule>
    <cfRule type="cellIs" dxfId="442" priority="466" operator="equal">
      <formula>"M"</formula>
    </cfRule>
    <cfRule type="cellIs" dxfId="441" priority="467" operator="equal">
      <formula>"L"</formula>
    </cfRule>
    <cfRule type="cellIs" dxfId="440" priority="468" operator="equal">
      <formula>"S"</formula>
    </cfRule>
  </conditionalFormatting>
  <conditionalFormatting sqref="K18">
    <cfRule type="cellIs" dxfId="439" priority="457" operator="equal">
      <formula>"I"</formula>
    </cfRule>
    <cfRule type="cellIs" dxfId="438" priority="458" operator="equal">
      <formula>"M"</formula>
    </cfRule>
    <cfRule type="cellIs" dxfId="437" priority="459" operator="equal">
      <formula>"L"</formula>
    </cfRule>
    <cfRule type="cellIs" dxfId="436" priority="460" operator="equal">
      <formula>"S"</formula>
    </cfRule>
  </conditionalFormatting>
  <conditionalFormatting sqref="K18">
    <cfRule type="containsText" dxfId="435" priority="461" operator="containsText" text="Intolerable">
      <formula>NOT(ISERROR(SEARCH("Intolerable",K18)))</formula>
    </cfRule>
    <cfRule type="containsText" dxfId="434" priority="462" operator="containsText" text="Moderate">
      <formula>NOT(ISERROR(SEARCH("Moderate",K18)))</formula>
    </cfRule>
    <cfRule type="containsText" dxfId="433" priority="463" operator="containsText" text="Low">
      <formula>NOT(ISERROR(SEARCH("Low",K18)))</formula>
    </cfRule>
    <cfRule type="containsText" dxfId="432" priority="464" operator="containsText" text="Substantial">
      <formula>NOT(ISERROR(SEARCH("Substantial",K18)))</formula>
    </cfRule>
  </conditionalFormatting>
  <conditionalFormatting sqref="K20">
    <cfRule type="cellIs" dxfId="431" priority="453" operator="equal">
      <formula>"I"</formula>
    </cfRule>
    <cfRule type="cellIs" dxfId="430" priority="454" operator="equal">
      <formula>"M"</formula>
    </cfRule>
    <cfRule type="cellIs" dxfId="429" priority="455" operator="equal">
      <formula>"L"</formula>
    </cfRule>
    <cfRule type="cellIs" dxfId="428" priority="456" operator="equal">
      <formula>"S"</formula>
    </cfRule>
  </conditionalFormatting>
  <conditionalFormatting sqref="K20">
    <cfRule type="cellIs" dxfId="427" priority="445" operator="equal">
      <formula>"I"</formula>
    </cfRule>
    <cfRule type="cellIs" dxfId="426" priority="446" operator="equal">
      <formula>"M"</formula>
    </cfRule>
    <cfRule type="cellIs" dxfId="425" priority="447" operator="equal">
      <formula>"L"</formula>
    </cfRule>
    <cfRule type="cellIs" dxfId="424" priority="448" operator="equal">
      <formula>"S"</formula>
    </cfRule>
  </conditionalFormatting>
  <conditionalFormatting sqref="K20">
    <cfRule type="containsText" dxfId="423" priority="449" operator="containsText" text="Intolerable">
      <formula>NOT(ISERROR(SEARCH("Intolerable",K20)))</formula>
    </cfRule>
    <cfRule type="containsText" dxfId="422" priority="450" operator="containsText" text="Moderate">
      <formula>NOT(ISERROR(SEARCH("Moderate",K20)))</formula>
    </cfRule>
    <cfRule type="containsText" dxfId="421" priority="451" operator="containsText" text="Low">
      <formula>NOT(ISERROR(SEARCH("Low",K20)))</formula>
    </cfRule>
    <cfRule type="containsText" dxfId="420" priority="452" operator="containsText" text="Substantial">
      <formula>NOT(ISERROR(SEARCH("Substantial",K20)))</formula>
    </cfRule>
  </conditionalFormatting>
  <conditionalFormatting sqref="K20">
    <cfRule type="cellIs" dxfId="419" priority="441" operator="equal">
      <formula>"I"</formula>
    </cfRule>
    <cfRule type="cellIs" dxfId="418" priority="442" operator="equal">
      <formula>"M"</formula>
    </cfRule>
    <cfRule type="cellIs" dxfId="417" priority="443" operator="equal">
      <formula>"L"</formula>
    </cfRule>
    <cfRule type="cellIs" dxfId="416" priority="444" operator="equal">
      <formula>"S"</formula>
    </cfRule>
  </conditionalFormatting>
  <conditionalFormatting sqref="K20">
    <cfRule type="cellIs" dxfId="415" priority="433" operator="equal">
      <formula>"I"</formula>
    </cfRule>
    <cfRule type="cellIs" dxfId="414" priority="434" operator="equal">
      <formula>"M"</formula>
    </cfRule>
    <cfRule type="cellIs" dxfId="413" priority="435" operator="equal">
      <formula>"L"</formula>
    </cfRule>
    <cfRule type="cellIs" dxfId="412" priority="436" operator="equal">
      <formula>"S"</formula>
    </cfRule>
  </conditionalFormatting>
  <conditionalFormatting sqref="K20">
    <cfRule type="containsText" dxfId="411" priority="437" operator="containsText" text="Intolerable">
      <formula>NOT(ISERROR(SEARCH("Intolerable",K20)))</formula>
    </cfRule>
    <cfRule type="containsText" dxfId="410" priority="438" operator="containsText" text="Moderate">
      <formula>NOT(ISERROR(SEARCH("Moderate",K20)))</formula>
    </cfRule>
    <cfRule type="containsText" dxfId="409" priority="439" operator="containsText" text="Low">
      <formula>NOT(ISERROR(SEARCH("Low",K20)))</formula>
    </cfRule>
    <cfRule type="containsText" dxfId="408" priority="440" operator="containsText" text="Substantial">
      <formula>NOT(ISERROR(SEARCH("Substantial",K20)))</formula>
    </cfRule>
  </conditionalFormatting>
  <conditionalFormatting sqref="K24">
    <cfRule type="cellIs" dxfId="407" priority="429" operator="equal">
      <formula>"I"</formula>
    </cfRule>
    <cfRule type="cellIs" dxfId="406" priority="430" operator="equal">
      <formula>"M"</formula>
    </cfRule>
    <cfRule type="cellIs" dxfId="405" priority="431" operator="equal">
      <formula>"L"</formula>
    </cfRule>
    <cfRule type="cellIs" dxfId="404" priority="432" operator="equal">
      <formula>"S"</formula>
    </cfRule>
  </conditionalFormatting>
  <conditionalFormatting sqref="K24">
    <cfRule type="cellIs" dxfId="403" priority="421" operator="equal">
      <formula>"I"</formula>
    </cfRule>
    <cfRule type="cellIs" dxfId="402" priority="422" operator="equal">
      <formula>"M"</formula>
    </cfRule>
    <cfRule type="cellIs" dxfId="401" priority="423" operator="equal">
      <formula>"L"</formula>
    </cfRule>
    <cfRule type="cellIs" dxfId="400" priority="424" operator="equal">
      <formula>"S"</formula>
    </cfRule>
  </conditionalFormatting>
  <conditionalFormatting sqref="K24">
    <cfRule type="containsText" dxfId="399" priority="425" operator="containsText" text="Intolerable">
      <formula>NOT(ISERROR(SEARCH("Intolerable",K24)))</formula>
    </cfRule>
    <cfRule type="containsText" dxfId="398" priority="426" operator="containsText" text="Moderate">
      <formula>NOT(ISERROR(SEARCH("Moderate",K24)))</formula>
    </cfRule>
    <cfRule type="containsText" dxfId="397" priority="427" operator="containsText" text="Low">
      <formula>NOT(ISERROR(SEARCH("Low",K24)))</formula>
    </cfRule>
    <cfRule type="containsText" dxfId="396" priority="428" operator="containsText" text="Substantial">
      <formula>NOT(ISERROR(SEARCH("Substantial",K24)))</formula>
    </cfRule>
  </conditionalFormatting>
  <conditionalFormatting sqref="K24">
    <cfRule type="cellIs" dxfId="395" priority="417" operator="equal">
      <formula>"I"</formula>
    </cfRule>
    <cfRule type="cellIs" dxfId="394" priority="418" operator="equal">
      <formula>"M"</formula>
    </cfRule>
    <cfRule type="cellIs" dxfId="393" priority="419" operator="equal">
      <formula>"L"</formula>
    </cfRule>
    <cfRule type="cellIs" dxfId="392" priority="420" operator="equal">
      <formula>"S"</formula>
    </cfRule>
  </conditionalFormatting>
  <conditionalFormatting sqref="K24">
    <cfRule type="cellIs" dxfId="391" priority="409" operator="equal">
      <formula>"I"</formula>
    </cfRule>
    <cfRule type="cellIs" dxfId="390" priority="410" operator="equal">
      <formula>"M"</formula>
    </cfRule>
    <cfRule type="cellIs" dxfId="389" priority="411" operator="equal">
      <formula>"L"</formula>
    </cfRule>
    <cfRule type="cellIs" dxfId="388" priority="412" operator="equal">
      <formula>"S"</formula>
    </cfRule>
  </conditionalFormatting>
  <conditionalFormatting sqref="K24">
    <cfRule type="containsText" dxfId="387" priority="413" operator="containsText" text="Intolerable">
      <formula>NOT(ISERROR(SEARCH("Intolerable",K24)))</formula>
    </cfRule>
    <cfRule type="containsText" dxfId="386" priority="414" operator="containsText" text="Moderate">
      <formula>NOT(ISERROR(SEARCH("Moderate",K24)))</formula>
    </cfRule>
    <cfRule type="containsText" dxfId="385" priority="415" operator="containsText" text="Low">
      <formula>NOT(ISERROR(SEARCH("Low",K24)))</formula>
    </cfRule>
    <cfRule type="containsText" dxfId="384" priority="416" operator="containsText" text="Substantial">
      <formula>NOT(ISERROR(SEARCH("Substantial",K24)))</formula>
    </cfRule>
  </conditionalFormatting>
  <conditionalFormatting sqref="K25">
    <cfRule type="cellIs" dxfId="383" priority="405" operator="equal">
      <formula>"I"</formula>
    </cfRule>
    <cfRule type="cellIs" dxfId="382" priority="406" operator="equal">
      <formula>"M"</formula>
    </cfRule>
    <cfRule type="cellIs" dxfId="381" priority="407" operator="equal">
      <formula>"L"</formula>
    </cfRule>
    <cfRule type="cellIs" dxfId="380" priority="408" operator="equal">
      <formula>"S"</formula>
    </cfRule>
  </conditionalFormatting>
  <conditionalFormatting sqref="K25">
    <cfRule type="cellIs" dxfId="379" priority="397" operator="equal">
      <formula>"I"</formula>
    </cfRule>
    <cfRule type="cellIs" dxfId="378" priority="398" operator="equal">
      <formula>"M"</formula>
    </cfRule>
    <cfRule type="cellIs" dxfId="377" priority="399" operator="equal">
      <formula>"L"</formula>
    </cfRule>
    <cfRule type="cellIs" dxfId="376" priority="400" operator="equal">
      <formula>"S"</formula>
    </cfRule>
  </conditionalFormatting>
  <conditionalFormatting sqref="K25">
    <cfRule type="containsText" dxfId="375" priority="401" operator="containsText" text="Intolerable">
      <formula>NOT(ISERROR(SEARCH("Intolerable",K25)))</formula>
    </cfRule>
    <cfRule type="containsText" dxfId="374" priority="402" operator="containsText" text="Moderate">
      <formula>NOT(ISERROR(SEARCH("Moderate",K25)))</formula>
    </cfRule>
    <cfRule type="containsText" dxfId="373" priority="403" operator="containsText" text="Low">
      <formula>NOT(ISERROR(SEARCH("Low",K25)))</formula>
    </cfRule>
    <cfRule type="containsText" dxfId="372" priority="404" operator="containsText" text="Substantial">
      <formula>NOT(ISERROR(SEARCH("Substantial",K25)))</formula>
    </cfRule>
  </conditionalFormatting>
  <conditionalFormatting sqref="K25">
    <cfRule type="cellIs" dxfId="371" priority="393" operator="equal">
      <formula>"I"</formula>
    </cfRule>
    <cfRule type="cellIs" dxfId="370" priority="394" operator="equal">
      <formula>"M"</formula>
    </cfRule>
    <cfRule type="cellIs" dxfId="369" priority="395" operator="equal">
      <formula>"L"</formula>
    </cfRule>
    <cfRule type="cellIs" dxfId="368" priority="396" operator="equal">
      <formula>"S"</formula>
    </cfRule>
  </conditionalFormatting>
  <conditionalFormatting sqref="K25">
    <cfRule type="cellIs" dxfId="367" priority="385" operator="equal">
      <formula>"I"</formula>
    </cfRule>
    <cfRule type="cellIs" dxfId="366" priority="386" operator="equal">
      <formula>"M"</formula>
    </cfRule>
    <cfRule type="cellIs" dxfId="365" priority="387" operator="equal">
      <formula>"L"</formula>
    </cfRule>
    <cfRule type="cellIs" dxfId="364" priority="388" operator="equal">
      <formula>"S"</formula>
    </cfRule>
  </conditionalFormatting>
  <conditionalFormatting sqref="K25">
    <cfRule type="containsText" dxfId="363" priority="389" operator="containsText" text="Intolerable">
      <formula>NOT(ISERROR(SEARCH("Intolerable",K25)))</formula>
    </cfRule>
    <cfRule type="containsText" dxfId="362" priority="390" operator="containsText" text="Moderate">
      <formula>NOT(ISERROR(SEARCH("Moderate",K25)))</formula>
    </cfRule>
    <cfRule type="containsText" dxfId="361" priority="391" operator="containsText" text="Low">
      <formula>NOT(ISERROR(SEARCH("Low",K25)))</formula>
    </cfRule>
    <cfRule type="containsText" dxfId="360" priority="392" operator="containsText" text="Substantial">
      <formula>NOT(ISERROR(SEARCH("Substantial",K25)))</formula>
    </cfRule>
  </conditionalFormatting>
  <conditionalFormatting sqref="K27">
    <cfRule type="cellIs" dxfId="359" priority="381" operator="equal">
      <formula>"I"</formula>
    </cfRule>
    <cfRule type="cellIs" dxfId="358" priority="382" operator="equal">
      <formula>"M"</formula>
    </cfRule>
    <cfRule type="cellIs" dxfId="357" priority="383" operator="equal">
      <formula>"L"</formula>
    </cfRule>
    <cfRule type="cellIs" dxfId="356" priority="384" operator="equal">
      <formula>"S"</formula>
    </cfRule>
  </conditionalFormatting>
  <conditionalFormatting sqref="K27">
    <cfRule type="cellIs" dxfId="355" priority="373" operator="equal">
      <formula>"I"</formula>
    </cfRule>
    <cfRule type="cellIs" dxfId="354" priority="374" operator="equal">
      <formula>"M"</formula>
    </cfRule>
    <cfRule type="cellIs" dxfId="353" priority="375" operator="equal">
      <formula>"L"</formula>
    </cfRule>
    <cfRule type="cellIs" dxfId="352" priority="376" operator="equal">
      <formula>"S"</formula>
    </cfRule>
  </conditionalFormatting>
  <conditionalFormatting sqref="K27">
    <cfRule type="containsText" dxfId="351" priority="377" operator="containsText" text="Intolerable">
      <formula>NOT(ISERROR(SEARCH("Intolerable",K27)))</formula>
    </cfRule>
    <cfRule type="containsText" dxfId="350" priority="378" operator="containsText" text="Moderate">
      <formula>NOT(ISERROR(SEARCH("Moderate",K27)))</formula>
    </cfRule>
    <cfRule type="containsText" dxfId="349" priority="379" operator="containsText" text="Low">
      <formula>NOT(ISERROR(SEARCH("Low",K27)))</formula>
    </cfRule>
    <cfRule type="containsText" dxfId="348" priority="380" operator="containsText" text="Substantial">
      <formula>NOT(ISERROR(SEARCH("Substantial",K27)))</formula>
    </cfRule>
  </conditionalFormatting>
  <conditionalFormatting sqref="K27">
    <cfRule type="cellIs" dxfId="347" priority="369" operator="equal">
      <formula>"I"</formula>
    </cfRule>
    <cfRule type="cellIs" dxfId="346" priority="370" operator="equal">
      <formula>"M"</formula>
    </cfRule>
    <cfRule type="cellIs" dxfId="345" priority="371" operator="equal">
      <formula>"L"</formula>
    </cfRule>
    <cfRule type="cellIs" dxfId="344" priority="372" operator="equal">
      <formula>"S"</formula>
    </cfRule>
  </conditionalFormatting>
  <conditionalFormatting sqref="K27">
    <cfRule type="cellIs" dxfId="343" priority="361" operator="equal">
      <formula>"I"</formula>
    </cfRule>
    <cfRule type="cellIs" dxfId="342" priority="362" operator="equal">
      <formula>"M"</formula>
    </cfRule>
    <cfRule type="cellIs" dxfId="341" priority="363" operator="equal">
      <formula>"L"</formula>
    </cfRule>
    <cfRule type="cellIs" dxfId="340" priority="364" operator="equal">
      <formula>"S"</formula>
    </cfRule>
  </conditionalFormatting>
  <conditionalFormatting sqref="K27">
    <cfRule type="containsText" dxfId="339" priority="365" operator="containsText" text="Intolerable">
      <formula>NOT(ISERROR(SEARCH("Intolerable",K27)))</formula>
    </cfRule>
    <cfRule type="containsText" dxfId="338" priority="366" operator="containsText" text="Moderate">
      <formula>NOT(ISERROR(SEARCH("Moderate",K27)))</formula>
    </cfRule>
    <cfRule type="containsText" dxfId="337" priority="367" operator="containsText" text="Low">
      <formula>NOT(ISERROR(SEARCH("Low",K27)))</formula>
    </cfRule>
    <cfRule type="containsText" dxfId="336" priority="368" operator="containsText" text="Substantial">
      <formula>NOT(ISERROR(SEARCH("Substantial",K27)))</formula>
    </cfRule>
  </conditionalFormatting>
  <conditionalFormatting sqref="K29">
    <cfRule type="cellIs" dxfId="335" priority="357" operator="equal">
      <formula>"I"</formula>
    </cfRule>
    <cfRule type="cellIs" dxfId="334" priority="358" operator="equal">
      <formula>"M"</formula>
    </cfRule>
    <cfRule type="cellIs" dxfId="333" priority="359" operator="equal">
      <formula>"L"</formula>
    </cfRule>
    <cfRule type="cellIs" dxfId="332" priority="360" operator="equal">
      <formula>"S"</formula>
    </cfRule>
  </conditionalFormatting>
  <conditionalFormatting sqref="K29">
    <cfRule type="cellIs" dxfId="331" priority="349" operator="equal">
      <formula>"I"</formula>
    </cfRule>
    <cfRule type="cellIs" dxfId="330" priority="350" operator="equal">
      <formula>"M"</formula>
    </cfRule>
    <cfRule type="cellIs" dxfId="329" priority="351" operator="equal">
      <formula>"L"</formula>
    </cfRule>
    <cfRule type="cellIs" dxfId="328" priority="352" operator="equal">
      <formula>"S"</formula>
    </cfRule>
  </conditionalFormatting>
  <conditionalFormatting sqref="K29">
    <cfRule type="containsText" dxfId="327" priority="353" operator="containsText" text="Intolerable">
      <formula>NOT(ISERROR(SEARCH("Intolerable",K29)))</formula>
    </cfRule>
    <cfRule type="containsText" dxfId="326" priority="354" operator="containsText" text="Moderate">
      <formula>NOT(ISERROR(SEARCH("Moderate",K29)))</formula>
    </cfRule>
    <cfRule type="containsText" dxfId="325" priority="355" operator="containsText" text="Low">
      <formula>NOT(ISERROR(SEARCH("Low",K29)))</formula>
    </cfRule>
    <cfRule type="containsText" dxfId="324" priority="356" operator="containsText" text="Substantial">
      <formula>NOT(ISERROR(SEARCH("Substantial",K29)))</formula>
    </cfRule>
  </conditionalFormatting>
  <conditionalFormatting sqref="K29">
    <cfRule type="cellIs" dxfId="323" priority="345" operator="equal">
      <formula>"I"</formula>
    </cfRule>
    <cfRule type="cellIs" dxfId="322" priority="346" operator="equal">
      <formula>"M"</formula>
    </cfRule>
    <cfRule type="cellIs" dxfId="321" priority="347" operator="equal">
      <formula>"L"</formula>
    </cfRule>
    <cfRule type="cellIs" dxfId="320" priority="348" operator="equal">
      <formula>"S"</formula>
    </cfRule>
  </conditionalFormatting>
  <conditionalFormatting sqref="K29">
    <cfRule type="cellIs" dxfId="319" priority="337" operator="equal">
      <formula>"I"</formula>
    </cfRule>
    <cfRule type="cellIs" dxfId="318" priority="338" operator="equal">
      <formula>"M"</formula>
    </cfRule>
    <cfRule type="cellIs" dxfId="317" priority="339" operator="equal">
      <formula>"L"</formula>
    </cfRule>
    <cfRule type="cellIs" dxfId="316" priority="340" operator="equal">
      <formula>"S"</formula>
    </cfRule>
  </conditionalFormatting>
  <conditionalFormatting sqref="K29">
    <cfRule type="containsText" dxfId="315" priority="341" operator="containsText" text="Intolerable">
      <formula>NOT(ISERROR(SEARCH("Intolerable",K29)))</formula>
    </cfRule>
    <cfRule type="containsText" dxfId="314" priority="342" operator="containsText" text="Moderate">
      <formula>NOT(ISERROR(SEARCH("Moderate",K29)))</formula>
    </cfRule>
    <cfRule type="containsText" dxfId="313" priority="343" operator="containsText" text="Low">
      <formula>NOT(ISERROR(SEARCH("Low",K29)))</formula>
    </cfRule>
    <cfRule type="containsText" dxfId="312" priority="344" operator="containsText" text="Substantial">
      <formula>NOT(ISERROR(SEARCH("Substantial",K29)))</formula>
    </cfRule>
  </conditionalFormatting>
  <conditionalFormatting sqref="K35">
    <cfRule type="cellIs" dxfId="311" priority="333" operator="equal">
      <formula>"I"</formula>
    </cfRule>
    <cfRule type="cellIs" dxfId="310" priority="334" operator="equal">
      <formula>"M"</formula>
    </cfRule>
    <cfRule type="cellIs" dxfId="309" priority="335" operator="equal">
      <formula>"L"</formula>
    </cfRule>
    <cfRule type="cellIs" dxfId="308" priority="336" operator="equal">
      <formula>"S"</formula>
    </cfRule>
  </conditionalFormatting>
  <conditionalFormatting sqref="K35">
    <cfRule type="cellIs" dxfId="307" priority="325" operator="equal">
      <formula>"I"</formula>
    </cfRule>
    <cfRule type="cellIs" dxfId="306" priority="326" operator="equal">
      <formula>"M"</formula>
    </cfRule>
    <cfRule type="cellIs" dxfId="305" priority="327" operator="equal">
      <formula>"L"</formula>
    </cfRule>
    <cfRule type="cellIs" dxfId="304" priority="328" operator="equal">
      <formula>"S"</formula>
    </cfRule>
  </conditionalFormatting>
  <conditionalFormatting sqref="K35">
    <cfRule type="containsText" dxfId="303" priority="329" operator="containsText" text="Intolerable">
      <formula>NOT(ISERROR(SEARCH("Intolerable",K35)))</formula>
    </cfRule>
    <cfRule type="containsText" dxfId="302" priority="330" operator="containsText" text="Moderate">
      <formula>NOT(ISERROR(SEARCH("Moderate",K35)))</formula>
    </cfRule>
    <cfRule type="containsText" dxfId="301" priority="331" operator="containsText" text="Low">
      <formula>NOT(ISERROR(SEARCH("Low",K35)))</formula>
    </cfRule>
    <cfRule type="containsText" dxfId="300" priority="332" operator="containsText" text="Substantial">
      <formula>NOT(ISERROR(SEARCH("Substantial",K35)))</formula>
    </cfRule>
  </conditionalFormatting>
  <conditionalFormatting sqref="K35">
    <cfRule type="cellIs" dxfId="299" priority="321" operator="equal">
      <formula>"I"</formula>
    </cfRule>
    <cfRule type="cellIs" dxfId="298" priority="322" operator="equal">
      <formula>"M"</formula>
    </cfRule>
    <cfRule type="cellIs" dxfId="297" priority="323" operator="equal">
      <formula>"L"</formula>
    </cfRule>
    <cfRule type="cellIs" dxfId="296" priority="324" operator="equal">
      <formula>"S"</formula>
    </cfRule>
  </conditionalFormatting>
  <conditionalFormatting sqref="K35">
    <cfRule type="cellIs" dxfId="295" priority="313" operator="equal">
      <formula>"I"</formula>
    </cfRule>
    <cfRule type="cellIs" dxfId="294" priority="314" operator="equal">
      <formula>"M"</formula>
    </cfRule>
    <cfRule type="cellIs" dxfId="293" priority="315" operator="equal">
      <formula>"L"</formula>
    </cfRule>
    <cfRule type="cellIs" dxfId="292" priority="316" operator="equal">
      <formula>"S"</formula>
    </cfRule>
  </conditionalFormatting>
  <conditionalFormatting sqref="K35">
    <cfRule type="containsText" dxfId="291" priority="317" operator="containsText" text="Intolerable">
      <formula>NOT(ISERROR(SEARCH("Intolerable",K35)))</formula>
    </cfRule>
    <cfRule type="containsText" dxfId="290" priority="318" operator="containsText" text="Moderate">
      <formula>NOT(ISERROR(SEARCH("Moderate",K35)))</formula>
    </cfRule>
    <cfRule type="containsText" dxfId="289" priority="319" operator="containsText" text="Low">
      <formula>NOT(ISERROR(SEARCH("Low",K35)))</formula>
    </cfRule>
    <cfRule type="containsText" dxfId="288" priority="320" operator="containsText" text="Substantial">
      <formula>NOT(ISERROR(SEARCH("Substantial",K35)))</formula>
    </cfRule>
  </conditionalFormatting>
  <conditionalFormatting sqref="K37">
    <cfRule type="cellIs" dxfId="287" priority="309" operator="equal">
      <formula>"I"</formula>
    </cfRule>
    <cfRule type="cellIs" dxfId="286" priority="310" operator="equal">
      <formula>"M"</formula>
    </cfRule>
    <cfRule type="cellIs" dxfId="285" priority="311" operator="equal">
      <formula>"L"</formula>
    </cfRule>
    <cfRule type="cellIs" dxfId="284" priority="312" operator="equal">
      <formula>"S"</formula>
    </cfRule>
  </conditionalFormatting>
  <conditionalFormatting sqref="K37">
    <cfRule type="cellIs" dxfId="283" priority="301" operator="equal">
      <formula>"I"</formula>
    </cfRule>
    <cfRule type="cellIs" dxfId="282" priority="302" operator="equal">
      <formula>"M"</formula>
    </cfRule>
    <cfRule type="cellIs" dxfId="281" priority="303" operator="equal">
      <formula>"L"</formula>
    </cfRule>
    <cfRule type="cellIs" dxfId="280" priority="304" operator="equal">
      <formula>"S"</formula>
    </cfRule>
  </conditionalFormatting>
  <conditionalFormatting sqref="K37">
    <cfRule type="containsText" dxfId="279" priority="305" operator="containsText" text="Intolerable">
      <formula>NOT(ISERROR(SEARCH("Intolerable",K37)))</formula>
    </cfRule>
    <cfRule type="containsText" dxfId="278" priority="306" operator="containsText" text="Moderate">
      <formula>NOT(ISERROR(SEARCH("Moderate",K37)))</formula>
    </cfRule>
    <cfRule type="containsText" dxfId="277" priority="307" operator="containsText" text="Low">
      <formula>NOT(ISERROR(SEARCH("Low",K37)))</formula>
    </cfRule>
    <cfRule type="containsText" dxfId="276" priority="308" operator="containsText" text="Substantial">
      <formula>NOT(ISERROR(SEARCH("Substantial",K37)))</formula>
    </cfRule>
  </conditionalFormatting>
  <conditionalFormatting sqref="K37">
    <cfRule type="cellIs" dxfId="275" priority="297" operator="equal">
      <formula>"I"</formula>
    </cfRule>
    <cfRule type="cellIs" dxfId="274" priority="298" operator="equal">
      <formula>"M"</formula>
    </cfRule>
    <cfRule type="cellIs" dxfId="273" priority="299" operator="equal">
      <formula>"L"</formula>
    </cfRule>
    <cfRule type="cellIs" dxfId="272" priority="300" operator="equal">
      <formula>"S"</formula>
    </cfRule>
  </conditionalFormatting>
  <conditionalFormatting sqref="K37">
    <cfRule type="cellIs" dxfId="271" priority="289" operator="equal">
      <formula>"I"</formula>
    </cfRule>
    <cfRule type="cellIs" dxfId="270" priority="290" operator="equal">
      <formula>"M"</formula>
    </cfRule>
    <cfRule type="cellIs" dxfId="269" priority="291" operator="equal">
      <formula>"L"</formula>
    </cfRule>
    <cfRule type="cellIs" dxfId="268" priority="292" operator="equal">
      <formula>"S"</formula>
    </cfRule>
  </conditionalFormatting>
  <conditionalFormatting sqref="K37">
    <cfRule type="containsText" dxfId="267" priority="293" operator="containsText" text="Intolerable">
      <formula>NOT(ISERROR(SEARCH("Intolerable",K37)))</formula>
    </cfRule>
    <cfRule type="containsText" dxfId="266" priority="294" operator="containsText" text="Moderate">
      <formula>NOT(ISERROR(SEARCH("Moderate",K37)))</formula>
    </cfRule>
    <cfRule type="containsText" dxfId="265" priority="295" operator="containsText" text="Low">
      <formula>NOT(ISERROR(SEARCH("Low",K37)))</formula>
    </cfRule>
    <cfRule type="containsText" dxfId="264" priority="296" operator="containsText" text="Substantial">
      <formula>NOT(ISERROR(SEARCH("Substantial",K37)))</formula>
    </cfRule>
  </conditionalFormatting>
  <conditionalFormatting sqref="K45">
    <cfRule type="cellIs" dxfId="263" priority="285" operator="equal">
      <formula>"I"</formula>
    </cfRule>
    <cfRule type="cellIs" dxfId="262" priority="286" operator="equal">
      <formula>"M"</formula>
    </cfRule>
    <cfRule type="cellIs" dxfId="261" priority="287" operator="equal">
      <formula>"L"</formula>
    </cfRule>
    <cfRule type="cellIs" dxfId="260" priority="288" operator="equal">
      <formula>"S"</formula>
    </cfRule>
  </conditionalFormatting>
  <conditionalFormatting sqref="K45">
    <cfRule type="cellIs" dxfId="259" priority="277" operator="equal">
      <formula>"I"</formula>
    </cfRule>
    <cfRule type="cellIs" dxfId="258" priority="278" operator="equal">
      <formula>"M"</formula>
    </cfRule>
    <cfRule type="cellIs" dxfId="257" priority="279" operator="equal">
      <formula>"L"</formula>
    </cfRule>
    <cfRule type="cellIs" dxfId="256" priority="280" operator="equal">
      <formula>"S"</formula>
    </cfRule>
  </conditionalFormatting>
  <conditionalFormatting sqref="K45">
    <cfRule type="containsText" dxfId="255" priority="281" operator="containsText" text="Intolerable">
      <formula>NOT(ISERROR(SEARCH("Intolerable",K45)))</formula>
    </cfRule>
    <cfRule type="containsText" dxfId="254" priority="282" operator="containsText" text="Moderate">
      <formula>NOT(ISERROR(SEARCH("Moderate",K45)))</formula>
    </cfRule>
    <cfRule type="containsText" dxfId="253" priority="283" operator="containsText" text="Low">
      <formula>NOT(ISERROR(SEARCH("Low",K45)))</formula>
    </cfRule>
    <cfRule type="containsText" dxfId="252" priority="284" operator="containsText" text="Substantial">
      <formula>NOT(ISERROR(SEARCH("Substantial",K45)))</formula>
    </cfRule>
  </conditionalFormatting>
  <conditionalFormatting sqref="K45">
    <cfRule type="cellIs" dxfId="251" priority="273" operator="equal">
      <formula>"I"</formula>
    </cfRule>
    <cfRule type="cellIs" dxfId="250" priority="274" operator="equal">
      <formula>"M"</formula>
    </cfRule>
    <cfRule type="cellIs" dxfId="249" priority="275" operator="equal">
      <formula>"L"</formula>
    </cfRule>
    <cfRule type="cellIs" dxfId="248" priority="276" operator="equal">
      <formula>"S"</formula>
    </cfRule>
  </conditionalFormatting>
  <conditionalFormatting sqref="K45">
    <cfRule type="cellIs" dxfId="247" priority="265" operator="equal">
      <formula>"I"</formula>
    </cfRule>
    <cfRule type="cellIs" dxfId="246" priority="266" operator="equal">
      <formula>"M"</formula>
    </cfRule>
    <cfRule type="cellIs" dxfId="245" priority="267" operator="equal">
      <formula>"L"</formula>
    </cfRule>
    <cfRule type="cellIs" dxfId="244" priority="268" operator="equal">
      <formula>"S"</formula>
    </cfRule>
  </conditionalFormatting>
  <conditionalFormatting sqref="K45">
    <cfRule type="containsText" dxfId="243" priority="269" operator="containsText" text="Intolerable">
      <formula>NOT(ISERROR(SEARCH("Intolerable",K45)))</formula>
    </cfRule>
    <cfRule type="containsText" dxfId="242" priority="270" operator="containsText" text="Moderate">
      <formula>NOT(ISERROR(SEARCH("Moderate",K45)))</formula>
    </cfRule>
    <cfRule type="containsText" dxfId="241" priority="271" operator="containsText" text="Low">
      <formula>NOT(ISERROR(SEARCH("Low",K45)))</formula>
    </cfRule>
    <cfRule type="containsText" dxfId="240" priority="272" operator="containsText" text="Substantial">
      <formula>NOT(ISERROR(SEARCH("Substantial",K45)))</formula>
    </cfRule>
  </conditionalFormatting>
  <conditionalFormatting sqref="K47">
    <cfRule type="cellIs" dxfId="239" priority="261" operator="equal">
      <formula>"I"</formula>
    </cfRule>
    <cfRule type="cellIs" dxfId="238" priority="262" operator="equal">
      <formula>"M"</formula>
    </cfRule>
    <cfRule type="cellIs" dxfId="237" priority="263" operator="equal">
      <formula>"L"</formula>
    </cfRule>
    <cfRule type="cellIs" dxfId="236" priority="264" operator="equal">
      <formula>"S"</formula>
    </cfRule>
  </conditionalFormatting>
  <conditionalFormatting sqref="K47">
    <cfRule type="cellIs" dxfId="235" priority="253" operator="equal">
      <formula>"I"</formula>
    </cfRule>
    <cfRule type="cellIs" dxfId="234" priority="254" operator="equal">
      <formula>"M"</formula>
    </cfRule>
    <cfRule type="cellIs" dxfId="233" priority="255" operator="equal">
      <formula>"L"</formula>
    </cfRule>
    <cfRule type="cellIs" dxfId="232" priority="256" operator="equal">
      <formula>"S"</formula>
    </cfRule>
  </conditionalFormatting>
  <conditionalFormatting sqref="K47">
    <cfRule type="containsText" dxfId="231" priority="257" operator="containsText" text="Intolerable">
      <formula>NOT(ISERROR(SEARCH("Intolerable",K47)))</formula>
    </cfRule>
    <cfRule type="containsText" dxfId="230" priority="258" operator="containsText" text="Moderate">
      <formula>NOT(ISERROR(SEARCH("Moderate",K47)))</formula>
    </cfRule>
    <cfRule type="containsText" dxfId="229" priority="259" operator="containsText" text="Low">
      <formula>NOT(ISERROR(SEARCH("Low",K47)))</formula>
    </cfRule>
    <cfRule type="containsText" dxfId="228" priority="260" operator="containsText" text="Substantial">
      <formula>NOT(ISERROR(SEARCH("Substantial",K47)))</formula>
    </cfRule>
  </conditionalFormatting>
  <conditionalFormatting sqref="K47">
    <cfRule type="cellIs" dxfId="227" priority="249" operator="equal">
      <formula>"I"</formula>
    </cfRule>
    <cfRule type="cellIs" dxfId="226" priority="250" operator="equal">
      <formula>"M"</formula>
    </cfRule>
    <cfRule type="cellIs" dxfId="225" priority="251" operator="equal">
      <formula>"L"</formula>
    </cfRule>
    <cfRule type="cellIs" dxfId="224" priority="252" operator="equal">
      <formula>"S"</formula>
    </cfRule>
  </conditionalFormatting>
  <conditionalFormatting sqref="K47">
    <cfRule type="cellIs" dxfId="223" priority="241" operator="equal">
      <formula>"I"</formula>
    </cfRule>
    <cfRule type="cellIs" dxfId="222" priority="242" operator="equal">
      <formula>"M"</formula>
    </cfRule>
    <cfRule type="cellIs" dxfId="221" priority="243" operator="equal">
      <formula>"L"</formula>
    </cfRule>
    <cfRule type="cellIs" dxfId="220" priority="244" operator="equal">
      <formula>"S"</formula>
    </cfRule>
  </conditionalFormatting>
  <conditionalFormatting sqref="K47">
    <cfRule type="containsText" dxfId="219" priority="245" operator="containsText" text="Intolerable">
      <formula>NOT(ISERROR(SEARCH("Intolerable",K47)))</formula>
    </cfRule>
    <cfRule type="containsText" dxfId="218" priority="246" operator="containsText" text="Moderate">
      <formula>NOT(ISERROR(SEARCH("Moderate",K47)))</formula>
    </cfRule>
    <cfRule type="containsText" dxfId="217" priority="247" operator="containsText" text="Low">
      <formula>NOT(ISERROR(SEARCH("Low",K47)))</formula>
    </cfRule>
    <cfRule type="containsText" dxfId="216" priority="248" operator="containsText" text="Substantial">
      <formula>NOT(ISERROR(SEARCH("Substantial",K47)))</formula>
    </cfRule>
  </conditionalFormatting>
  <conditionalFormatting sqref="K50">
    <cfRule type="cellIs" dxfId="215" priority="237" operator="equal">
      <formula>"I"</formula>
    </cfRule>
    <cfRule type="cellIs" dxfId="214" priority="238" operator="equal">
      <formula>"M"</formula>
    </cfRule>
    <cfRule type="cellIs" dxfId="213" priority="239" operator="equal">
      <formula>"L"</formula>
    </cfRule>
    <cfRule type="cellIs" dxfId="212" priority="240" operator="equal">
      <formula>"S"</formula>
    </cfRule>
  </conditionalFormatting>
  <conditionalFormatting sqref="K50">
    <cfRule type="cellIs" dxfId="211" priority="229" operator="equal">
      <formula>"I"</formula>
    </cfRule>
    <cfRule type="cellIs" dxfId="210" priority="230" operator="equal">
      <formula>"M"</formula>
    </cfRule>
    <cfRule type="cellIs" dxfId="209" priority="231" operator="equal">
      <formula>"L"</formula>
    </cfRule>
    <cfRule type="cellIs" dxfId="208" priority="232" operator="equal">
      <formula>"S"</formula>
    </cfRule>
  </conditionalFormatting>
  <conditionalFormatting sqref="K50">
    <cfRule type="containsText" dxfId="207" priority="233" operator="containsText" text="Intolerable">
      <formula>NOT(ISERROR(SEARCH("Intolerable",K50)))</formula>
    </cfRule>
    <cfRule type="containsText" dxfId="206" priority="234" operator="containsText" text="Moderate">
      <formula>NOT(ISERROR(SEARCH("Moderate",K50)))</formula>
    </cfRule>
    <cfRule type="containsText" dxfId="205" priority="235" operator="containsText" text="Low">
      <formula>NOT(ISERROR(SEARCH("Low",K50)))</formula>
    </cfRule>
    <cfRule type="containsText" dxfId="204" priority="236" operator="containsText" text="Substantial">
      <formula>NOT(ISERROR(SEARCH("Substantial",K50)))</formula>
    </cfRule>
  </conditionalFormatting>
  <conditionalFormatting sqref="K50">
    <cfRule type="cellIs" dxfId="203" priority="225" operator="equal">
      <formula>"I"</formula>
    </cfRule>
    <cfRule type="cellIs" dxfId="202" priority="226" operator="equal">
      <formula>"M"</formula>
    </cfRule>
    <cfRule type="cellIs" dxfId="201" priority="227" operator="equal">
      <formula>"L"</formula>
    </cfRule>
    <cfRule type="cellIs" dxfId="200" priority="228" operator="equal">
      <formula>"S"</formula>
    </cfRule>
  </conditionalFormatting>
  <conditionalFormatting sqref="K50">
    <cfRule type="cellIs" dxfId="199" priority="217" operator="equal">
      <formula>"I"</formula>
    </cfRule>
    <cfRule type="cellIs" dxfId="198" priority="218" operator="equal">
      <formula>"M"</formula>
    </cfRule>
    <cfRule type="cellIs" dxfId="197" priority="219" operator="equal">
      <formula>"L"</formula>
    </cfRule>
    <cfRule type="cellIs" dxfId="196" priority="220" operator="equal">
      <formula>"S"</formula>
    </cfRule>
  </conditionalFormatting>
  <conditionalFormatting sqref="K50">
    <cfRule type="containsText" dxfId="195" priority="221" operator="containsText" text="Intolerable">
      <formula>NOT(ISERROR(SEARCH("Intolerable",K50)))</formula>
    </cfRule>
    <cfRule type="containsText" dxfId="194" priority="222" operator="containsText" text="Moderate">
      <formula>NOT(ISERROR(SEARCH("Moderate",K50)))</formula>
    </cfRule>
    <cfRule type="containsText" dxfId="193" priority="223" operator="containsText" text="Low">
      <formula>NOT(ISERROR(SEARCH("Low",K50)))</formula>
    </cfRule>
    <cfRule type="containsText" dxfId="192" priority="224" operator="containsText" text="Substantial">
      <formula>NOT(ISERROR(SEARCH("Substantial",K50)))</formula>
    </cfRule>
  </conditionalFormatting>
  <conditionalFormatting sqref="K52">
    <cfRule type="cellIs" dxfId="191" priority="213" operator="equal">
      <formula>"I"</formula>
    </cfRule>
    <cfRule type="cellIs" dxfId="190" priority="214" operator="equal">
      <formula>"M"</formula>
    </cfRule>
    <cfRule type="cellIs" dxfId="189" priority="215" operator="equal">
      <formula>"L"</formula>
    </cfRule>
    <cfRule type="cellIs" dxfId="188" priority="216" operator="equal">
      <formula>"S"</formula>
    </cfRule>
  </conditionalFormatting>
  <conditionalFormatting sqref="K52">
    <cfRule type="cellIs" dxfId="187" priority="205" operator="equal">
      <formula>"I"</formula>
    </cfRule>
    <cfRule type="cellIs" dxfId="186" priority="206" operator="equal">
      <formula>"M"</formula>
    </cfRule>
    <cfRule type="cellIs" dxfId="185" priority="207" operator="equal">
      <formula>"L"</formula>
    </cfRule>
    <cfRule type="cellIs" dxfId="184" priority="208" operator="equal">
      <formula>"S"</formula>
    </cfRule>
  </conditionalFormatting>
  <conditionalFormatting sqref="K52">
    <cfRule type="containsText" dxfId="183" priority="209" operator="containsText" text="Intolerable">
      <formula>NOT(ISERROR(SEARCH("Intolerable",K52)))</formula>
    </cfRule>
    <cfRule type="containsText" dxfId="182" priority="210" operator="containsText" text="Moderate">
      <formula>NOT(ISERROR(SEARCH("Moderate",K52)))</formula>
    </cfRule>
    <cfRule type="containsText" dxfId="181" priority="211" operator="containsText" text="Low">
      <formula>NOT(ISERROR(SEARCH("Low",K52)))</formula>
    </cfRule>
    <cfRule type="containsText" dxfId="180" priority="212" operator="containsText" text="Substantial">
      <formula>NOT(ISERROR(SEARCH("Substantial",K52)))</formula>
    </cfRule>
  </conditionalFormatting>
  <conditionalFormatting sqref="K52">
    <cfRule type="cellIs" dxfId="179" priority="201" operator="equal">
      <formula>"I"</formula>
    </cfRule>
    <cfRule type="cellIs" dxfId="178" priority="202" operator="equal">
      <formula>"M"</formula>
    </cfRule>
    <cfRule type="cellIs" dxfId="177" priority="203" operator="equal">
      <formula>"L"</formula>
    </cfRule>
    <cfRule type="cellIs" dxfId="176" priority="204" operator="equal">
      <formula>"S"</formula>
    </cfRule>
  </conditionalFormatting>
  <conditionalFormatting sqref="K52">
    <cfRule type="cellIs" dxfId="175" priority="193" operator="equal">
      <formula>"I"</formula>
    </cfRule>
    <cfRule type="cellIs" dxfId="174" priority="194" operator="equal">
      <formula>"M"</formula>
    </cfRule>
    <cfRule type="cellIs" dxfId="173" priority="195" operator="equal">
      <formula>"L"</formula>
    </cfRule>
    <cfRule type="cellIs" dxfId="172" priority="196" operator="equal">
      <formula>"S"</formula>
    </cfRule>
  </conditionalFormatting>
  <conditionalFormatting sqref="K52">
    <cfRule type="containsText" dxfId="171" priority="197" operator="containsText" text="Intolerable">
      <formula>NOT(ISERROR(SEARCH("Intolerable",K52)))</formula>
    </cfRule>
    <cfRule type="containsText" dxfId="170" priority="198" operator="containsText" text="Moderate">
      <formula>NOT(ISERROR(SEARCH("Moderate",K52)))</formula>
    </cfRule>
    <cfRule type="containsText" dxfId="169" priority="199" operator="containsText" text="Low">
      <formula>NOT(ISERROR(SEARCH("Low",K52)))</formula>
    </cfRule>
    <cfRule type="containsText" dxfId="168" priority="200" operator="containsText" text="Substantial">
      <formula>NOT(ISERROR(SEARCH("Substantial",K52)))</formula>
    </cfRule>
  </conditionalFormatting>
  <conditionalFormatting sqref="K54">
    <cfRule type="cellIs" dxfId="167" priority="189" operator="equal">
      <formula>"I"</formula>
    </cfRule>
    <cfRule type="cellIs" dxfId="166" priority="190" operator="equal">
      <formula>"M"</formula>
    </cfRule>
    <cfRule type="cellIs" dxfId="165" priority="191" operator="equal">
      <formula>"L"</formula>
    </cfRule>
    <cfRule type="cellIs" dxfId="164" priority="192" operator="equal">
      <formula>"S"</formula>
    </cfRule>
  </conditionalFormatting>
  <conditionalFormatting sqref="K54">
    <cfRule type="cellIs" dxfId="163" priority="181" operator="equal">
      <formula>"I"</formula>
    </cfRule>
    <cfRule type="cellIs" dxfId="162" priority="182" operator="equal">
      <formula>"M"</formula>
    </cfRule>
    <cfRule type="cellIs" dxfId="161" priority="183" operator="equal">
      <formula>"L"</formula>
    </cfRule>
    <cfRule type="cellIs" dxfId="160" priority="184" operator="equal">
      <formula>"S"</formula>
    </cfRule>
  </conditionalFormatting>
  <conditionalFormatting sqref="K54">
    <cfRule type="containsText" dxfId="159" priority="185" operator="containsText" text="Intolerable">
      <formula>NOT(ISERROR(SEARCH("Intolerable",K54)))</formula>
    </cfRule>
    <cfRule type="containsText" dxfId="158" priority="186" operator="containsText" text="Moderate">
      <formula>NOT(ISERROR(SEARCH("Moderate",K54)))</formula>
    </cfRule>
    <cfRule type="containsText" dxfId="157" priority="187" operator="containsText" text="Low">
      <formula>NOT(ISERROR(SEARCH("Low",K54)))</formula>
    </cfRule>
    <cfRule type="containsText" dxfId="156" priority="188" operator="containsText" text="Substantial">
      <formula>NOT(ISERROR(SEARCH("Substantial",K54)))</formula>
    </cfRule>
  </conditionalFormatting>
  <conditionalFormatting sqref="K54">
    <cfRule type="cellIs" dxfId="155" priority="177" operator="equal">
      <formula>"I"</formula>
    </cfRule>
    <cfRule type="cellIs" dxfId="154" priority="178" operator="equal">
      <formula>"M"</formula>
    </cfRule>
    <cfRule type="cellIs" dxfId="153" priority="179" operator="equal">
      <formula>"L"</formula>
    </cfRule>
    <cfRule type="cellIs" dxfId="152" priority="180" operator="equal">
      <formula>"S"</formula>
    </cfRule>
  </conditionalFormatting>
  <conditionalFormatting sqref="K54">
    <cfRule type="cellIs" dxfId="151" priority="169" operator="equal">
      <formula>"I"</formula>
    </cfRule>
    <cfRule type="cellIs" dxfId="150" priority="170" operator="equal">
      <formula>"M"</formula>
    </cfRule>
    <cfRule type="cellIs" dxfId="149" priority="171" operator="equal">
      <formula>"L"</formula>
    </cfRule>
    <cfRule type="cellIs" dxfId="148" priority="172" operator="equal">
      <formula>"S"</formula>
    </cfRule>
  </conditionalFormatting>
  <conditionalFormatting sqref="K54">
    <cfRule type="containsText" dxfId="147" priority="173" operator="containsText" text="Intolerable">
      <formula>NOT(ISERROR(SEARCH("Intolerable",K54)))</formula>
    </cfRule>
    <cfRule type="containsText" dxfId="146" priority="174" operator="containsText" text="Moderate">
      <formula>NOT(ISERROR(SEARCH("Moderate",K54)))</formula>
    </cfRule>
    <cfRule type="containsText" dxfId="145" priority="175" operator="containsText" text="Low">
      <formula>NOT(ISERROR(SEARCH("Low",K54)))</formula>
    </cfRule>
    <cfRule type="containsText" dxfId="144" priority="176" operator="containsText" text="Substantial">
      <formula>NOT(ISERROR(SEARCH("Substantial",K54)))</formula>
    </cfRule>
  </conditionalFormatting>
  <conditionalFormatting sqref="K55">
    <cfRule type="cellIs" dxfId="143" priority="165" operator="equal">
      <formula>"I"</formula>
    </cfRule>
    <cfRule type="cellIs" dxfId="142" priority="166" operator="equal">
      <formula>"M"</formula>
    </cfRule>
    <cfRule type="cellIs" dxfId="141" priority="167" operator="equal">
      <formula>"L"</formula>
    </cfRule>
    <cfRule type="cellIs" dxfId="140" priority="168" operator="equal">
      <formula>"S"</formula>
    </cfRule>
  </conditionalFormatting>
  <conditionalFormatting sqref="K55">
    <cfRule type="cellIs" dxfId="139" priority="157" operator="equal">
      <formula>"I"</formula>
    </cfRule>
    <cfRule type="cellIs" dxfId="138" priority="158" operator="equal">
      <formula>"M"</formula>
    </cfRule>
    <cfRule type="cellIs" dxfId="137" priority="159" operator="equal">
      <formula>"L"</formula>
    </cfRule>
    <cfRule type="cellIs" dxfId="136" priority="160" operator="equal">
      <formula>"S"</formula>
    </cfRule>
  </conditionalFormatting>
  <conditionalFormatting sqref="K55">
    <cfRule type="containsText" dxfId="135" priority="161" operator="containsText" text="Intolerable">
      <formula>NOT(ISERROR(SEARCH("Intolerable",K55)))</formula>
    </cfRule>
    <cfRule type="containsText" dxfId="134" priority="162" operator="containsText" text="Moderate">
      <formula>NOT(ISERROR(SEARCH("Moderate",K55)))</formula>
    </cfRule>
    <cfRule type="containsText" dxfId="133" priority="163" operator="containsText" text="Low">
      <formula>NOT(ISERROR(SEARCH("Low",K55)))</formula>
    </cfRule>
    <cfRule type="containsText" dxfId="132" priority="164" operator="containsText" text="Substantial">
      <formula>NOT(ISERROR(SEARCH("Substantial",K55)))</formula>
    </cfRule>
  </conditionalFormatting>
  <conditionalFormatting sqref="K55">
    <cfRule type="cellIs" dxfId="131" priority="153" operator="equal">
      <formula>"I"</formula>
    </cfRule>
    <cfRule type="cellIs" dxfId="130" priority="154" operator="equal">
      <formula>"M"</formula>
    </cfRule>
    <cfRule type="cellIs" dxfId="129" priority="155" operator="equal">
      <formula>"L"</formula>
    </cfRule>
    <cfRule type="cellIs" dxfId="128" priority="156" operator="equal">
      <formula>"S"</formula>
    </cfRule>
  </conditionalFormatting>
  <conditionalFormatting sqref="K55">
    <cfRule type="cellIs" dxfId="127" priority="145" operator="equal">
      <formula>"I"</formula>
    </cfRule>
    <cfRule type="cellIs" dxfId="126" priority="146" operator="equal">
      <formula>"M"</formula>
    </cfRule>
    <cfRule type="cellIs" dxfId="125" priority="147" operator="equal">
      <formula>"L"</formula>
    </cfRule>
    <cfRule type="cellIs" dxfId="124" priority="148" operator="equal">
      <formula>"S"</formula>
    </cfRule>
  </conditionalFormatting>
  <conditionalFormatting sqref="K55">
    <cfRule type="containsText" dxfId="123" priority="149" operator="containsText" text="Intolerable">
      <formula>NOT(ISERROR(SEARCH("Intolerable",K55)))</formula>
    </cfRule>
    <cfRule type="containsText" dxfId="122" priority="150" operator="containsText" text="Moderate">
      <formula>NOT(ISERROR(SEARCH("Moderate",K55)))</formula>
    </cfRule>
    <cfRule type="containsText" dxfId="121" priority="151" operator="containsText" text="Low">
      <formula>NOT(ISERROR(SEARCH("Low",K55)))</formula>
    </cfRule>
    <cfRule type="containsText" dxfId="120" priority="152" operator="containsText" text="Substantial">
      <formula>NOT(ISERROR(SEARCH("Substantial",K55)))</formula>
    </cfRule>
  </conditionalFormatting>
  <conditionalFormatting sqref="K96">
    <cfRule type="cellIs" dxfId="119" priority="141" operator="equal">
      <formula>"I"</formula>
    </cfRule>
    <cfRule type="cellIs" dxfId="118" priority="142" operator="equal">
      <formula>"M"</formula>
    </cfRule>
    <cfRule type="cellIs" dxfId="117" priority="143" operator="equal">
      <formula>"L"</formula>
    </cfRule>
    <cfRule type="cellIs" dxfId="116" priority="144" operator="equal">
      <formula>"S"</formula>
    </cfRule>
  </conditionalFormatting>
  <conditionalFormatting sqref="K96">
    <cfRule type="cellIs" dxfId="115" priority="133" operator="equal">
      <formula>"I"</formula>
    </cfRule>
    <cfRule type="cellIs" dxfId="114" priority="134" operator="equal">
      <formula>"M"</formula>
    </cfRule>
    <cfRule type="cellIs" dxfId="113" priority="135" operator="equal">
      <formula>"L"</formula>
    </cfRule>
    <cfRule type="cellIs" dxfId="112" priority="136" operator="equal">
      <formula>"S"</formula>
    </cfRule>
  </conditionalFormatting>
  <conditionalFormatting sqref="K96">
    <cfRule type="containsText" dxfId="111" priority="137" operator="containsText" text="Intolerable">
      <formula>NOT(ISERROR(SEARCH("Intolerable",K96)))</formula>
    </cfRule>
    <cfRule type="containsText" dxfId="110" priority="138" operator="containsText" text="Moderate">
      <formula>NOT(ISERROR(SEARCH("Moderate",K96)))</formula>
    </cfRule>
    <cfRule type="containsText" dxfId="109" priority="139" operator="containsText" text="Low">
      <formula>NOT(ISERROR(SEARCH("Low",K96)))</formula>
    </cfRule>
    <cfRule type="containsText" dxfId="108" priority="140" operator="containsText" text="Substantial">
      <formula>NOT(ISERROR(SEARCH("Substantial",K96)))</formula>
    </cfRule>
  </conditionalFormatting>
  <conditionalFormatting sqref="K96">
    <cfRule type="cellIs" dxfId="107" priority="129" operator="equal">
      <formula>"I"</formula>
    </cfRule>
    <cfRule type="cellIs" dxfId="106" priority="130" operator="equal">
      <formula>"M"</formula>
    </cfRule>
    <cfRule type="cellIs" dxfId="105" priority="131" operator="equal">
      <formula>"L"</formula>
    </cfRule>
    <cfRule type="cellIs" dxfId="104" priority="132" operator="equal">
      <formula>"S"</formula>
    </cfRule>
  </conditionalFormatting>
  <conditionalFormatting sqref="K96">
    <cfRule type="cellIs" dxfId="103" priority="121" operator="equal">
      <formula>"I"</formula>
    </cfRule>
    <cfRule type="cellIs" dxfId="102" priority="122" operator="equal">
      <formula>"M"</formula>
    </cfRule>
    <cfRule type="cellIs" dxfId="101" priority="123" operator="equal">
      <formula>"L"</formula>
    </cfRule>
    <cfRule type="cellIs" dxfId="100" priority="124" operator="equal">
      <formula>"S"</formula>
    </cfRule>
  </conditionalFormatting>
  <conditionalFormatting sqref="K96">
    <cfRule type="containsText" dxfId="99" priority="125" operator="containsText" text="Intolerable">
      <formula>NOT(ISERROR(SEARCH("Intolerable",K96)))</formula>
    </cfRule>
    <cfRule type="containsText" dxfId="98" priority="126" operator="containsText" text="Moderate">
      <formula>NOT(ISERROR(SEARCH("Moderate",K96)))</formula>
    </cfRule>
    <cfRule type="containsText" dxfId="97" priority="127" operator="containsText" text="Low">
      <formula>NOT(ISERROR(SEARCH("Low",K96)))</formula>
    </cfRule>
    <cfRule type="containsText" dxfId="96" priority="128" operator="containsText" text="Substantial">
      <formula>NOT(ISERROR(SEARCH("Substantial",K96)))</formula>
    </cfRule>
  </conditionalFormatting>
  <conditionalFormatting sqref="K59">
    <cfRule type="cellIs" dxfId="95" priority="93" operator="equal">
      <formula>"I"</formula>
    </cfRule>
    <cfRule type="cellIs" dxfId="94" priority="94" operator="equal">
      <formula>"M"</formula>
    </cfRule>
    <cfRule type="cellIs" dxfId="93" priority="95" operator="equal">
      <formula>"L"</formula>
    </cfRule>
    <cfRule type="cellIs" dxfId="92" priority="96" operator="equal">
      <formula>"S"</formula>
    </cfRule>
  </conditionalFormatting>
  <conditionalFormatting sqref="K59">
    <cfRule type="cellIs" dxfId="91" priority="85" operator="equal">
      <formula>"I"</formula>
    </cfRule>
    <cfRule type="cellIs" dxfId="90" priority="86" operator="equal">
      <formula>"M"</formula>
    </cfRule>
    <cfRule type="cellIs" dxfId="89" priority="87" operator="equal">
      <formula>"L"</formula>
    </cfRule>
    <cfRule type="cellIs" dxfId="88" priority="88" operator="equal">
      <formula>"S"</formula>
    </cfRule>
  </conditionalFormatting>
  <conditionalFormatting sqref="K59">
    <cfRule type="containsText" dxfId="87" priority="89" operator="containsText" text="Intolerable">
      <formula>NOT(ISERROR(SEARCH("Intolerable",K59)))</formula>
    </cfRule>
    <cfRule type="containsText" dxfId="86" priority="90" operator="containsText" text="Moderate">
      <formula>NOT(ISERROR(SEARCH("Moderate",K59)))</formula>
    </cfRule>
    <cfRule type="containsText" dxfId="85" priority="91" operator="containsText" text="Low">
      <formula>NOT(ISERROR(SEARCH("Low",K59)))</formula>
    </cfRule>
    <cfRule type="containsText" dxfId="84" priority="92" operator="containsText" text="Substantial">
      <formula>NOT(ISERROR(SEARCH("Substantial",K59)))</formula>
    </cfRule>
  </conditionalFormatting>
  <conditionalFormatting sqref="K59">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59">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59">
    <cfRule type="containsText" dxfId="75" priority="77" operator="containsText" text="Intolerable">
      <formula>NOT(ISERROR(SEARCH("Intolerable",K59)))</formula>
    </cfRule>
    <cfRule type="containsText" dxfId="74" priority="78" operator="containsText" text="Moderate">
      <formula>NOT(ISERROR(SEARCH("Moderate",K59)))</formula>
    </cfRule>
    <cfRule type="containsText" dxfId="73" priority="79" operator="containsText" text="Low">
      <formula>NOT(ISERROR(SEARCH("Low",K59)))</formula>
    </cfRule>
    <cfRule type="containsText" dxfId="72" priority="80" operator="containsText" text="Substantial">
      <formula>NOT(ISERROR(SEARCH("Substantial",K59)))</formula>
    </cfRule>
  </conditionalFormatting>
  <conditionalFormatting sqref="K85">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85">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85">
    <cfRule type="containsText" dxfId="63" priority="65" operator="containsText" text="Intolerable">
      <formula>NOT(ISERROR(SEARCH("Intolerable",K85)))</formula>
    </cfRule>
    <cfRule type="containsText" dxfId="62" priority="66" operator="containsText" text="Moderate">
      <formula>NOT(ISERROR(SEARCH("Moderate",K85)))</formula>
    </cfRule>
    <cfRule type="containsText" dxfId="61" priority="67" operator="containsText" text="Low">
      <formula>NOT(ISERROR(SEARCH("Low",K85)))</formula>
    </cfRule>
    <cfRule type="containsText" dxfId="60" priority="68" operator="containsText" text="Substantial">
      <formula>NOT(ISERROR(SEARCH("Substantial",K85)))</formula>
    </cfRule>
  </conditionalFormatting>
  <conditionalFormatting sqref="K85">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85">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85">
    <cfRule type="containsText" dxfId="51" priority="53" operator="containsText" text="Intolerable">
      <formula>NOT(ISERROR(SEARCH("Intolerable",K85)))</formula>
    </cfRule>
    <cfRule type="containsText" dxfId="50" priority="54" operator="containsText" text="Moderate">
      <formula>NOT(ISERROR(SEARCH("Moderate",K85)))</formula>
    </cfRule>
    <cfRule type="containsText" dxfId="49" priority="55" operator="containsText" text="Low">
      <formula>NOT(ISERROR(SEARCH("Low",K85)))</formula>
    </cfRule>
    <cfRule type="containsText" dxfId="48" priority="56" operator="containsText" text="Substantial">
      <formula>NOT(ISERROR(SEARCH("Substantial",K85)))</formula>
    </cfRule>
  </conditionalFormatting>
  <conditionalFormatting sqref="K87">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87">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87">
    <cfRule type="containsText" dxfId="39" priority="41" operator="containsText" text="Intolerable">
      <formula>NOT(ISERROR(SEARCH("Intolerable",K87)))</formula>
    </cfRule>
    <cfRule type="containsText" dxfId="38" priority="42" operator="containsText" text="Moderate">
      <formula>NOT(ISERROR(SEARCH("Moderate",K87)))</formula>
    </cfRule>
    <cfRule type="containsText" dxfId="37" priority="43" operator="containsText" text="Low">
      <formula>NOT(ISERROR(SEARCH("Low",K87)))</formula>
    </cfRule>
    <cfRule type="containsText" dxfId="36" priority="44" operator="containsText" text="Substantial">
      <formula>NOT(ISERROR(SEARCH("Substantial",K87)))</formula>
    </cfRule>
  </conditionalFormatting>
  <conditionalFormatting sqref="K87">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87">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87">
    <cfRule type="containsText" dxfId="27" priority="29" operator="containsText" text="Intolerable">
      <formula>NOT(ISERROR(SEARCH("Intolerable",K87)))</formula>
    </cfRule>
    <cfRule type="containsText" dxfId="26" priority="30" operator="containsText" text="Moderate">
      <formula>NOT(ISERROR(SEARCH("Moderate",K87)))</formula>
    </cfRule>
    <cfRule type="containsText" dxfId="25" priority="31" operator="containsText" text="Low">
      <formula>NOT(ISERROR(SEARCH("Low",K87)))</formula>
    </cfRule>
    <cfRule type="containsText" dxfId="24" priority="32" operator="containsText" text="Substantial">
      <formula>NOT(ISERROR(SEARCH("Substantial",K87)))</formula>
    </cfRule>
  </conditionalFormatting>
  <conditionalFormatting sqref="K76">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76">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76">
    <cfRule type="containsText" dxfId="15" priority="17" operator="containsText" text="Intolerable">
      <formula>NOT(ISERROR(SEARCH("Intolerable",K76)))</formula>
    </cfRule>
    <cfRule type="containsText" dxfId="14" priority="18" operator="containsText" text="Moderate">
      <formula>NOT(ISERROR(SEARCH("Moderate",K76)))</formula>
    </cfRule>
    <cfRule type="containsText" dxfId="13" priority="19" operator="containsText" text="Low">
      <formula>NOT(ISERROR(SEARCH("Low",K76)))</formula>
    </cfRule>
    <cfRule type="containsText" dxfId="12" priority="20" operator="containsText" text="Substantial">
      <formula>NOT(ISERROR(SEARCH("Substantial",K76)))</formula>
    </cfRule>
  </conditionalFormatting>
  <conditionalFormatting sqref="K76">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76">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76">
    <cfRule type="containsText" dxfId="3" priority="5" operator="containsText" text="Intolerable">
      <formula>NOT(ISERROR(SEARCH("Intolerable",K76)))</formula>
    </cfRule>
    <cfRule type="containsText" dxfId="2" priority="6" operator="containsText" text="Moderate">
      <formula>NOT(ISERROR(SEARCH("Moderate",K76)))</formula>
    </cfRule>
    <cfRule type="containsText" dxfId="1" priority="7" operator="containsText" text="Low">
      <formula>NOT(ISERROR(SEARCH("Low",K76)))</formula>
    </cfRule>
    <cfRule type="containsText" dxfId="0" priority="8" operator="containsText" text="Substantial">
      <formula>NOT(ISERROR(SEARCH("Substantial",K76)))</formula>
    </cfRule>
  </conditionalFormatting>
  <dataValidations count="3">
    <dataValidation type="list" allowBlank="1" showInputMessage="1" showErrorMessage="1" sqref="J45:J57 J8:J21 J23:J33 J35:J43 J95:J109 J68:J74 J76:J83 J59:J66 J85:J93" xr:uid="{00000000-0002-0000-0000-000000000000}">
      <formula1>Likelihood</formula1>
    </dataValidation>
    <dataValidation type="list" allowBlank="1" showInputMessage="1" showErrorMessage="1" sqref="I8:I21 I45:I57 I35:I43 I23:I33 I95:I109 I68:I74 I76:I83 I59:I66 I85:I93" xr:uid="{00000000-0002-0000-0000-000001000000}">
      <formula1>Severity</formula1>
    </dataValidation>
    <dataValidation type="list" allowBlank="1" showInputMessage="1" showErrorMessage="1" sqref="O80 P103:P108 P76:P82 L104:N108 P68:P73 M102:N103 M109:N109 M45:O46 P41:P42 M93:N93 M41:O41 M57:N57 P45:P56 L8:P21 L61:N65 P95:P101 M66:N66 L69:N73 M68:N68 M74:N74 L78:N82 M76:N77 M83:N83 M85:N86 L87:N92 M59:N60 L23:P33 L37:N38 L39:P40 L41:L42 M42:N43 M35:N36 P35:P38 L47:N56 L95:N101 P59:P65 P85:P92" xr:uid="{00000000-0002-0000-0000-000002000000}">
      <formula1>Select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8:J20"/>
  <sheetViews>
    <sheetView topLeftCell="A9" zoomScaleNormal="100" workbookViewId="0">
      <selection activeCell="M15" sqref="M15"/>
    </sheetView>
  </sheetViews>
  <sheetFormatPr baseColWidth="10" defaultColWidth="9.1640625" defaultRowHeight="15" x14ac:dyDescent="0.2"/>
  <cols>
    <col min="1" max="1" width="4" style="1" customWidth="1"/>
    <col min="2" max="2" width="6.5" style="1" customWidth="1"/>
    <col min="3" max="3" width="7.1640625" style="10" customWidth="1"/>
    <col min="4" max="4" width="31.33203125" style="1" customWidth="1"/>
    <col min="5" max="5" width="25.5" style="1" customWidth="1"/>
    <col min="6" max="7" width="19.5" style="11" customWidth="1"/>
    <col min="8" max="8" width="18.5" style="11" customWidth="1"/>
    <col min="9" max="9" width="20.6640625" style="11" customWidth="1"/>
    <col min="10" max="10" width="20" style="11" customWidth="1"/>
    <col min="11" max="16384" width="9.1640625" style="1"/>
  </cols>
  <sheetData>
    <row r="8" spans="2:10" x14ac:dyDescent="0.2">
      <c r="B8" s="248"/>
      <c r="C8" s="248"/>
      <c r="D8" s="247" t="s">
        <v>46</v>
      </c>
      <c r="E8" s="247" t="s">
        <v>47</v>
      </c>
      <c r="F8" s="245" t="s">
        <v>74</v>
      </c>
      <c r="G8" s="245"/>
      <c r="H8" s="245"/>
      <c r="I8" s="245"/>
      <c r="J8" s="245"/>
    </row>
    <row r="9" spans="2:10" ht="16" x14ac:dyDescent="0.2">
      <c r="B9" s="248"/>
      <c r="C9" s="248"/>
      <c r="D9" s="247"/>
      <c r="E9" s="247"/>
      <c r="F9" s="2" t="s">
        <v>12</v>
      </c>
      <c r="G9" s="2" t="s">
        <v>13</v>
      </c>
      <c r="H9" s="2" t="s">
        <v>14</v>
      </c>
      <c r="I9" s="2" t="s">
        <v>4</v>
      </c>
      <c r="J9" s="2" t="s">
        <v>15</v>
      </c>
    </row>
    <row r="10" spans="2:10" ht="55" x14ac:dyDescent="0.2">
      <c r="B10" s="248"/>
      <c r="C10" s="248"/>
      <c r="D10" s="247"/>
      <c r="E10" s="247"/>
      <c r="F10" s="3" t="s">
        <v>89</v>
      </c>
      <c r="G10" s="3" t="s">
        <v>88</v>
      </c>
      <c r="H10" s="3" t="s">
        <v>92</v>
      </c>
      <c r="I10" s="3" t="s">
        <v>93</v>
      </c>
      <c r="J10" s="3" t="s">
        <v>91</v>
      </c>
    </row>
    <row r="11" spans="2:10" ht="42" x14ac:dyDescent="0.2">
      <c r="B11" s="246" t="s">
        <v>48</v>
      </c>
      <c r="C11" s="4">
        <v>1</v>
      </c>
      <c r="D11" s="5" t="s">
        <v>85</v>
      </c>
      <c r="E11" s="5" t="s">
        <v>62</v>
      </c>
      <c r="F11" s="6" t="s">
        <v>17</v>
      </c>
      <c r="G11" s="6" t="s">
        <v>17</v>
      </c>
      <c r="H11" s="6" t="s">
        <v>17</v>
      </c>
      <c r="I11" s="6" t="s">
        <v>17</v>
      </c>
      <c r="J11" s="7" t="s">
        <v>22</v>
      </c>
    </row>
    <row r="12" spans="2:10" ht="42" x14ac:dyDescent="0.2">
      <c r="B12" s="246"/>
      <c r="C12" s="4">
        <v>2</v>
      </c>
      <c r="D12" s="5" t="s">
        <v>87</v>
      </c>
      <c r="E12" s="5" t="s">
        <v>63</v>
      </c>
      <c r="F12" s="6" t="s">
        <v>17</v>
      </c>
      <c r="G12" s="6" t="s">
        <v>17</v>
      </c>
      <c r="H12" s="6" t="s">
        <v>17</v>
      </c>
      <c r="I12" s="7" t="s">
        <v>22</v>
      </c>
      <c r="J12" s="8" t="s">
        <v>28</v>
      </c>
    </row>
    <row r="13" spans="2:10" ht="42" x14ac:dyDescent="0.2">
      <c r="B13" s="246"/>
      <c r="C13" s="4">
        <v>3</v>
      </c>
      <c r="D13" s="5" t="s">
        <v>86</v>
      </c>
      <c r="E13" s="5" t="s">
        <v>64</v>
      </c>
      <c r="F13" s="6" t="s">
        <v>17</v>
      </c>
      <c r="G13" s="6" t="s">
        <v>17</v>
      </c>
      <c r="H13" s="7" t="s">
        <v>22</v>
      </c>
      <c r="I13" s="8" t="s">
        <v>28</v>
      </c>
      <c r="J13" s="9" t="s">
        <v>34</v>
      </c>
    </row>
    <row r="14" spans="2:10" ht="42" x14ac:dyDescent="0.2">
      <c r="B14" s="246"/>
      <c r="C14" s="4">
        <v>4</v>
      </c>
      <c r="D14" s="5" t="s">
        <v>101</v>
      </c>
      <c r="E14" s="5" t="s">
        <v>65</v>
      </c>
      <c r="F14" s="6" t="s">
        <v>17</v>
      </c>
      <c r="G14" s="7" t="s">
        <v>22</v>
      </c>
      <c r="H14" s="8" t="s">
        <v>28</v>
      </c>
      <c r="I14" s="9" t="s">
        <v>34</v>
      </c>
      <c r="J14" s="9" t="s">
        <v>34</v>
      </c>
    </row>
    <row r="15" spans="2:10" ht="58" x14ac:dyDescent="0.2">
      <c r="B15" s="246"/>
      <c r="C15" s="4">
        <v>5</v>
      </c>
      <c r="D15" s="5" t="s">
        <v>90</v>
      </c>
      <c r="E15" s="5" t="s">
        <v>66</v>
      </c>
      <c r="F15" s="7" t="s">
        <v>22</v>
      </c>
      <c r="G15" s="8" t="s">
        <v>28</v>
      </c>
      <c r="H15" s="9" t="s">
        <v>34</v>
      </c>
      <c r="I15" s="9" t="s">
        <v>34</v>
      </c>
      <c r="J15" s="9" t="s">
        <v>34</v>
      </c>
    </row>
    <row r="17" spans="4:10" ht="54.75" customHeight="1" x14ac:dyDescent="0.2">
      <c r="D17" s="6" t="s">
        <v>17</v>
      </c>
      <c r="E17" s="242" t="s">
        <v>97</v>
      </c>
      <c r="F17" s="249"/>
      <c r="G17" s="249"/>
      <c r="H17" s="249"/>
      <c r="I17" s="249"/>
      <c r="J17" s="250"/>
    </row>
    <row r="18" spans="4:10" ht="55.5" customHeight="1" x14ac:dyDescent="0.2">
      <c r="D18" s="7" t="s">
        <v>22</v>
      </c>
      <c r="E18" s="237" t="s">
        <v>98</v>
      </c>
      <c r="F18" s="238"/>
      <c r="G18" s="238"/>
      <c r="H18" s="238"/>
      <c r="I18" s="238"/>
      <c r="J18" s="239"/>
    </row>
    <row r="19" spans="4:10" ht="53.25" customHeight="1" x14ac:dyDescent="0.2">
      <c r="D19" s="8" t="s">
        <v>28</v>
      </c>
      <c r="E19" s="240" t="s">
        <v>99</v>
      </c>
      <c r="F19" s="241"/>
      <c r="G19" s="241"/>
      <c r="H19" s="241"/>
      <c r="I19" s="241"/>
      <c r="J19" s="241"/>
    </row>
    <row r="20" spans="4:10" ht="59.25" customHeight="1" x14ac:dyDescent="0.2">
      <c r="D20" s="9" t="s">
        <v>34</v>
      </c>
      <c r="E20" s="242" t="s">
        <v>100</v>
      </c>
      <c r="F20" s="243"/>
      <c r="G20" s="243"/>
      <c r="H20" s="243"/>
      <c r="I20" s="243"/>
      <c r="J20" s="244"/>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31"/>
  <sheetViews>
    <sheetView workbookViewId="0">
      <selection activeCell="E22" sqref="E22"/>
    </sheetView>
  </sheetViews>
  <sheetFormatPr baseColWidth="10" defaultColWidth="9.1640625" defaultRowHeight="15" x14ac:dyDescent="0.2"/>
  <cols>
    <col min="1" max="1" width="9.1640625" style="1"/>
    <col min="2" max="2" width="10.83203125" style="1" bestFit="1" customWidth="1"/>
    <col min="3" max="3" width="9.1640625" style="1"/>
    <col min="4" max="4" width="27.1640625" style="1" bestFit="1" customWidth="1"/>
    <col min="5" max="5" width="86.5" style="1" bestFit="1" customWidth="1"/>
    <col min="6" max="6" width="2.1640625" style="1" bestFit="1" customWidth="1"/>
    <col min="7" max="7" width="20.1640625" style="1" bestFit="1" customWidth="1"/>
    <col min="8" max="8" width="77" style="1" bestFit="1" customWidth="1"/>
    <col min="9" max="9" width="86.5" style="1" bestFit="1" customWidth="1"/>
    <col min="10" max="16384" width="9.1640625" style="1"/>
  </cols>
  <sheetData>
    <row r="1" spans="1:8" ht="16" x14ac:dyDescent="0.2">
      <c r="A1" s="12">
        <v>1</v>
      </c>
      <c r="B1" s="10" t="s">
        <v>12</v>
      </c>
      <c r="D1" s="1" t="s">
        <v>6</v>
      </c>
      <c r="E1" s="1" t="s">
        <v>5</v>
      </c>
      <c r="F1" s="1" t="s">
        <v>7</v>
      </c>
      <c r="G1" s="1" t="s">
        <v>54</v>
      </c>
      <c r="H1" s="1" t="s">
        <v>58</v>
      </c>
    </row>
    <row r="2" spans="1:8" ht="16" x14ac:dyDescent="0.2">
      <c r="A2" s="12">
        <v>2</v>
      </c>
      <c r="B2" s="10" t="s">
        <v>13</v>
      </c>
      <c r="D2" s="1" t="s">
        <v>49</v>
      </c>
      <c r="E2" s="1" t="s">
        <v>51</v>
      </c>
      <c r="G2" s="1" t="s">
        <v>55</v>
      </c>
      <c r="H2" s="1" t="s">
        <v>59</v>
      </c>
    </row>
    <row r="3" spans="1:8" ht="16" x14ac:dyDescent="0.2">
      <c r="A3" s="12">
        <v>3</v>
      </c>
      <c r="B3" s="10" t="s">
        <v>14</v>
      </c>
      <c r="D3" s="1" t="s">
        <v>50</v>
      </c>
      <c r="E3" s="1" t="s">
        <v>52</v>
      </c>
      <c r="G3" s="1" t="s">
        <v>56</v>
      </c>
      <c r="H3" s="1" t="s">
        <v>60</v>
      </c>
    </row>
    <row r="4" spans="1:8" ht="16" x14ac:dyDescent="0.2">
      <c r="A4" s="12">
        <v>4</v>
      </c>
      <c r="B4" s="10" t="s">
        <v>4</v>
      </c>
      <c r="D4" s="1" t="s">
        <v>8</v>
      </c>
      <c r="E4" s="1" t="s">
        <v>53</v>
      </c>
      <c r="G4" s="1" t="s">
        <v>57</v>
      </c>
      <c r="H4" s="1" t="s">
        <v>61</v>
      </c>
    </row>
    <row r="5" spans="1:8" ht="16" x14ac:dyDescent="0.2">
      <c r="A5" s="12">
        <v>5</v>
      </c>
      <c r="B5" s="10" t="s">
        <v>15</v>
      </c>
    </row>
    <row r="7" spans="1:8" x14ac:dyDescent="0.2">
      <c r="A7" s="1" t="s">
        <v>16</v>
      </c>
      <c r="B7" s="10" t="s">
        <v>17</v>
      </c>
    </row>
    <row r="8" spans="1:8" x14ac:dyDescent="0.2">
      <c r="A8" s="1" t="s">
        <v>18</v>
      </c>
      <c r="B8" s="10" t="s">
        <v>17</v>
      </c>
    </row>
    <row r="9" spans="1:8" x14ac:dyDescent="0.2">
      <c r="A9" s="1" t="s">
        <v>19</v>
      </c>
      <c r="B9" s="10" t="s">
        <v>17</v>
      </c>
    </row>
    <row r="10" spans="1:8" x14ac:dyDescent="0.2">
      <c r="A10" s="1" t="s">
        <v>20</v>
      </c>
      <c r="B10" s="10" t="s">
        <v>17</v>
      </c>
    </row>
    <row r="11" spans="1:8" x14ac:dyDescent="0.2">
      <c r="A11" s="1" t="s">
        <v>21</v>
      </c>
      <c r="B11" s="10" t="s">
        <v>22</v>
      </c>
    </row>
    <row r="12" spans="1:8" x14ac:dyDescent="0.2">
      <c r="A12" s="1" t="s">
        <v>23</v>
      </c>
      <c r="B12" s="10" t="s">
        <v>17</v>
      </c>
    </row>
    <row r="13" spans="1:8" x14ac:dyDescent="0.2">
      <c r="A13" s="1" t="s">
        <v>24</v>
      </c>
      <c r="B13" s="10" t="s">
        <v>17</v>
      </c>
    </row>
    <row r="14" spans="1:8" x14ac:dyDescent="0.2">
      <c r="A14" s="1" t="s">
        <v>25</v>
      </c>
      <c r="B14" s="10" t="s">
        <v>17</v>
      </c>
    </row>
    <row r="15" spans="1:8" x14ac:dyDescent="0.2">
      <c r="A15" s="1" t="s">
        <v>26</v>
      </c>
      <c r="B15" s="10" t="s">
        <v>22</v>
      </c>
    </row>
    <row r="16" spans="1:8" x14ac:dyDescent="0.2">
      <c r="A16" s="1" t="s">
        <v>27</v>
      </c>
      <c r="B16" s="10" t="s">
        <v>28</v>
      </c>
    </row>
    <row r="17" spans="1:2" x14ac:dyDescent="0.2">
      <c r="A17" s="1" t="s">
        <v>29</v>
      </c>
      <c r="B17" s="10" t="s">
        <v>17</v>
      </c>
    </row>
    <row r="18" spans="1:2" x14ac:dyDescent="0.2">
      <c r="A18" s="1" t="s">
        <v>30</v>
      </c>
      <c r="B18" s="10" t="s">
        <v>17</v>
      </c>
    </row>
    <row r="19" spans="1:2" x14ac:dyDescent="0.2">
      <c r="A19" s="1" t="s">
        <v>31</v>
      </c>
      <c r="B19" s="10" t="s">
        <v>22</v>
      </c>
    </row>
    <row r="20" spans="1:2" x14ac:dyDescent="0.2">
      <c r="A20" s="1" t="s">
        <v>32</v>
      </c>
      <c r="B20" s="10" t="s">
        <v>28</v>
      </c>
    </row>
    <row r="21" spans="1:2" x14ac:dyDescent="0.2">
      <c r="A21" s="1" t="s">
        <v>33</v>
      </c>
      <c r="B21" s="10" t="s">
        <v>34</v>
      </c>
    </row>
    <row r="22" spans="1:2" x14ac:dyDescent="0.2">
      <c r="A22" s="1" t="s">
        <v>35</v>
      </c>
      <c r="B22" s="10" t="s">
        <v>17</v>
      </c>
    </row>
    <row r="23" spans="1:2" x14ac:dyDescent="0.2">
      <c r="A23" s="1" t="s">
        <v>36</v>
      </c>
      <c r="B23" s="10" t="s">
        <v>22</v>
      </c>
    </row>
    <row r="24" spans="1:2" x14ac:dyDescent="0.2">
      <c r="A24" s="1" t="s">
        <v>37</v>
      </c>
      <c r="B24" s="10" t="s">
        <v>28</v>
      </c>
    </row>
    <row r="25" spans="1:2" x14ac:dyDescent="0.2">
      <c r="A25" s="1" t="s">
        <v>38</v>
      </c>
      <c r="B25" s="10" t="s">
        <v>34</v>
      </c>
    </row>
    <row r="26" spans="1:2" x14ac:dyDescent="0.2">
      <c r="A26" s="1" t="s">
        <v>39</v>
      </c>
      <c r="B26" s="10" t="s">
        <v>34</v>
      </c>
    </row>
    <row r="27" spans="1:2" x14ac:dyDescent="0.2">
      <c r="A27" s="1" t="s">
        <v>40</v>
      </c>
      <c r="B27" s="10" t="s">
        <v>22</v>
      </c>
    </row>
    <row r="28" spans="1:2" x14ac:dyDescent="0.2">
      <c r="A28" s="1" t="s">
        <v>41</v>
      </c>
      <c r="B28" s="10" t="s">
        <v>28</v>
      </c>
    </row>
    <row r="29" spans="1:2" x14ac:dyDescent="0.2">
      <c r="A29" s="1" t="s">
        <v>42</v>
      </c>
      <c r="B29" s="10" t="s">
        <v>34</v>
      </c>
    </row>
    <row r="30" spans="1:2" x14ac:dyDescent="0.2">
      <c r="A30" s="1" t="s">
        <v>43</v>
      </c>
      <c r="B30" s="10" t="s">
        <v>34</v>
      </c>
    </row>
    <row r="31" spans="1:2" x14ac:dyDescent="0.2">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F18"/>
  <sheetViews>
    <sheetView zoomScale="96" zoomScaleNormal="96" workbookViewId="0">
      <selection activeCell="B7" sqref="B7"/>
    </sheetView>
  </sheetViews>
  <sheetFormatPr baseColWidth="10" defaultColWidth="9.1640625" defaultRowHeight="14" x14ac:dyDescent="0.15"/>
  <cols>
    <col min="1" max="5" width="31.83203125" style="13" customWidth="1"/>
    <col min="6" max="6" width="10.1640625" style="13" hidden="1" customWidth="1"/>
    <col min="7" max="11" width="5.6640625" style="13" customWidth="1"/>
    <col min="12" max="12" width="9.1640625" style="13"/>
    <col min="13" max="17" width="23.1640625" style="13" customWidth="1"/>
    <col min="18" max="16384" width="9.1640625" style="13"/>
  </cols>
  <sheetData>
    <row r="1" spans="1:5" ht="19" x14ac:dyDescent="0.15">
      <c r="A1" s="14" t="s">
        <v>104</v>
      </c>
      <c r="B1" s="14" t="s">
        <v>103</v>
      </c>
      <c r="C1" s="14" t="s">
        <v>105</v>
      </c>
      <c r="D1" s="14" t="s">
        <v>106</v>
      </c>
      <c r="E1" s="14" t="s">
        <v>94</v>
      </c>
    </row>
    <row r="2" spans="1:5" ht="38.25" customHeight="1" x14ac:dyDescent="0.15">
      <c r="A2" s="15" t="s">
        <v>202</v>
      </c>
      <c r="B2" s="15" t="s">
        <v>206</v>
      </c>
      <c r="C2" s="15" t="s">
        <v>203</v>
      </c>
      <c r="D2" s="15" t="s">
        <v>213</v>
      </c>
      <c r="E2" s="15" t="s">
        <v>205</v>
      </c>
    </row>
    <row r="3" spans="1:5" ht="38.25" customHeight="1" x14ac:dyDescent="0.15">
      <c r="A3" s="15" t="s">
        <v>204</v>
      </c>
      <c r="B3" s="15" t="s">
        <v>207</v>
      </c>
      <c r="C3" s="15"/>
      <c r="D3" s="15" t="s">
        <v>214</v>
      </c>
      <c r="E3" s="15" t="s">
        <v>211</v>
      </c>
    </row>
    <row r="4" spans="1:5" ht="38.25" customHeight="1" x14ac:dyDescent="0.15">
      <c r="A4" s="15" t="s">
        <v>208</v>
      </c>
      <c r="B4" s="15" t="s">
        <v>209</v>
      </c>
      <c r="C4" s="15"/>
      <c r="D4" s="18" t="s">
        <v>215</v>
      </c>
      <c r="E4" s="15" t="s">
        <v>210</v>
      </c>
    </row>
    <row r="5" spans="1:5" ht="38.25" customHeight="1" x14ac:dyDescent="0.15">
      <c r="A5" s="15" t="s">
        <v>212</v>
      </c>
      <c r="B5" s="15" t="s">
        <v>226</v>
      </c>
      <c r="C5" s="15"/>
      <c r="D5" s="18"/>
      <c r="E5" s="15" t="s">
        <v>216</v>
      </c>
    </row>
    <row r="6" spans="1:5" ht="38.25" customHeight="1" x14ac:dyDescent="0.15">
      <c r="A6" s="15" t="s">
        <v>218</v>
      </c>
      <c r="B6" s="15" t="s">
        <v>227</v>
      </c>
      <c r="C6" s="15"/>
      <c r="D6" s="18"/>
      <c r="E6" s="18" t="s">
        <v>217</v>
      </c>
    </row>
    <row r="7" spans="1:5" ht="38.25" customHeight="1" x14ac:dyDescent="0.15">
      <c r="A7" s="18" t="s">
        <v>219</v>
      </c>
      <c r="B7" s="15" t="s">
        <v>228</v>
      </c>
      <c r="C7" s="15"/>
      <c r="D7" s="18"/>
      <c r="E7" s="18"/>
    </row>
    <row r="8" spans="1:5" ht="38.25" customHeight="1" x14ac:dyDescent="0.15">
      <c r="A8" s="18" t="s">
        <v>220</v>
      </c>
      <c r="B8" s="15"/>
      <c r="C8" s="15"/>
      <c r="D8" s="18"/>
      <c r="E8" s="18"/>
    </row>
    <row r="9" spans="1:5" ht="38.25" customHeight="1" x14ac:dyDescent="0.15">
      <c r="A9" s="18" t="s">
        <v>221</v>
      </c>
      <c r="B9" s="15"/>
      <c r="C9" s="15"/>
      <c r="D9" s="18"/>
      <c r="E9" s="18"/>
    </row>
    <row r="10" spans="1:5" ht="38.25" customHeight="1" x14ac:dyDescent="0.15">
      <c r="A10" s="18" t="s">
        <v>222</v>
      </c>
      <c r="B10" s="15"/>
      <c r="C10" s="15"/>
      <c r="D10" s="18"/>
      <c r="E10" s="18"/>
    </row>
    <row r="11" spans="1:5" ht="38.25" customHeight="1" x14ac:dyDescent="0.15">
      <c r="A11" s="18" t="s">
        <v>223</v>
      </c>
      <c r="B11" s="15"/>
      <c r="C11" s="15"/>
      <c r="D11" s="18"/>
      <c r="E11" s="18"/>
    </row>
    <row r="12" spans="1:5" ht="38.25" customHeight="1" x14ac:dyDescent="0.15">
      <c r="A12" s="18" t="s">
        <v>224</v>
      </c>
      <c r="B12" s="15"/>
      <c r="C12" s="18"/>
      <c r="D12" s="18"/>
      <c r="E12" s="18"/>
    </row>
    <row r="13" spans="1:5" ht="38.25" customHeight="1" x14ac:dyDescent="0.15">
      <c r="A13" s="18" t="s">
        <v>225</v>
      </c>
      <c r="B13" s="15"/>
      <c r="C13" s="18"/>
      <c r="D13" s="18"/>
      <c r="E13" s="18"/>
    </row>
    <row r="14" spans="1:5" ht="38.25" customHeight="1" x14ac:dyDescent="0.15">
      <c r="A14" s="18"/>
      <c r="B14" s="15"/>
      <c r="C14" s="18"/>
      <c r="D14" s="18"/>
      <c r="E14" s="18"/>
    </row>
    <row r="15" spans="1:5" ht="38.25" customHeight="1" x14ac:dyDescent="0.15">
      <c r="A15" s="18"/>
      <c r="B15" s="15"/>
      <c r="C15" s="18"/>
      <c r="D15" s="18"/>
      <c r="E15" s="18"/>
    </row>
    <row r="16" spans="1:5" ht="38.25" customHeight="1" x14ac:dyDescent="0.15">
      <c r="A16" s="18"/>
      <c r="B16" s="15"/>
      <c r="C16" s="18"/>
      <c r="D16" s="18"/>
      <c r="E16" s="18"/>
    </row>
    <row r="17" spans="1:5" ht="38.25" customHeight="1" x14ac:dyDescent="0.15">
      <c r="A17" s="18"/>
      <c r="B17" s="15"/>
      <c r="C17" s="18"/>
      <c r="D17" s="18"/>
      <c r="E17" s="18"/>
    </row>
    <row r="18" spans="1:5" ht="38.25" customHeight="1" x14ac:dyDescent="0.15">
      <c r="A18" s="18"/>
      <c r="B18" s="15"/>
      <c r="C18" s="18"/>
      <c r="D18" s="18"/>
      <c r="E18" s="1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H32"/>
  <sheetViews>
    <sheetView workbookViewId="0">
      <selection activeCell="H20" sqref="H20"/>
    </sheetView>
  </sheetViews>
  <sheetFormatPr baseColWidth="10" defaultColWidth="8.83203125" defaultRowHeight="15" x14ac:dyDescent="0.2"/>
  <cols>
    <col min="2" max="2" width="18.5" style="51" customWidth="1"/>
    <col min="3" max="7" width="9.1640625" style="51"/>
    <col min="8" max="8" width="42.33203125" style="51" customWidth="1"/>
  </cols>
  <sheetData>
    <row r="2" spans="2:8" ht="60" customHeight="1" x14ac:dyDescent="0.2">
      <c r="B2" s="6" t="s">
        <v>17</v>
      </c>
      <c r="C2" s="242" t="s">
        <v>97</v>
      </c>
      <c r="D2" s="249"/>
      <c r="E2" s="249"/>
      <c r="F2" s="249"/>
      <c r="G2" s="249"/>
      <c r="H2" s="250"/>
    </row>
    <row r="3" spans="2:8" ht="54.75" customHeight="1" x14ac:dyDescent="0.2">
      <c r="B3" s="7" t="s">
        <v>22</v>
      </c>
      <c r="C3" s="237" t="s">
        <v>98</v>
      </c>
      <c r="D3" s="238"/>
      <c r="E3" s="238"/>
      <c r="F3" s="238"/>
      <c r="G3" s="238"/>
      <c r="H3" s="239"/>
    </row>
    <row r="4" spans="2:8" ht="55.5" customHeight="1" x14ac:dyDescent="0.2">
      <c r="B4" s="8" t="s">
        <v>28</v>
      </c>
      <c r="C4" s="240" t="s">
        <v>99</v>
      </c>
      <c r="D4" s="241"/>
      <c r="E4" s="241"/>
      <c r="F4" s="241"/>
      <c r="G4" s="241"/>
      <c r="H4" s="241"/>
    </row>
    <row r="5" spans="2:8" ht="72" customHeight="1" x14ac:dyDescent="0.2">
      <c r="B5" s="9" t="s">
        <v>34</v>
      </c>
      <c r="C5" s="242" t="s">
        <v>100</v>
      </c>
      <c r="D5" s="243"/>
      <c r="E5" s="243"/>
      <c r="F5" s="243"/>
      <c r="G5" s="243"/>
      <c r="H5" s="244"/>
    </row>
    <row r="29" spans="2:8" ht="24" customHeight="1" x14ac:dyDescent="0.2">
      <c r="B29" s="49"/>
      <c r="C29" s="251"/>
      <c r="D29" s="252"/>
      <c r="E29" s="252"/>
      <c r="F29" s="252"/>
      <c r="G29" s="252"/>
      <c r="H29" s="252"/>
    </row>
    <row r="30" spans="2:8" ht="86.25" customHeight="1" x14ac:dyDescent="0.2">
      <c r="B30" s="50"/>
      <c r="C30" s="253"/>
      <c r="D30" s="254"/>
      <c r="E30" s="254"/>
      <c r="F30" s="254"/>
      <c r="G30" s="254"/>
      <c r="H30" s="254"/>
    </row>
    <row r="31" spans="2:8" ht="39.75" customHeight="1" x14ac:dyDescent="0.2">
      <c r="B31" s="50"/>
      <c r="C31" s="255"/>
      <c r="D31" s="251"/>
      <c r="E31" s="251"/>
      <c r="F31" s="251"/>
      <c r="G31" s="251"/>
      <c r="H31" s="251"/>
    </row>
    <row r="32" spans="2:8" ht="42.75" customHeight="1" x14ac:dyDescent="0.2">
      <c r="B32" s="49"/>
      <c r="C32" s="255"/>
      <c r="D32" s="251"/>
      <c r="E32" s="251"/>
      <c r="F32" s="251"/>
      <c r="G32" s="251"/>
      <c r="H32" s="251"/>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Event RA</vt:lpstr>
      <vt:lpstr>Matrix</vt:lpstr>
      <vt:lpstr>Sheet1</vt:lpstr>
      <vt:lpstr>Event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Microsoft Office User</cp:lastModifiedBy>
  <cp:lastPrinted>2011-01-24T13:18:11Z</cp:lastPrinted>
  <dcterms:created xsi:type="dcterms:W3CDTF">2010-12-21T19:49:27Z</dcterms:created>
  <dcterms:modified xsi:type="dcterms:W3CDTF">2022-04-18T14:59:46Z</dcterms:modified>
</cp:coreProperties>
</file>