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codeName="ThisWorkbook" defaultThemeVersion="124226"/>
  <mc:AlternateContent xmlns:mc="http://schemas.openxmlformats.org/markup-compatibility/2006">
    <mc:Choice Requires="x15">
      <x15ac:absPath xmlns:x15ac="http://schemas.microsoft.com/office/spreadsheetml/2010/11/ac" url="C:\Users\Stephen Worley\Desktop\"/>
    </mc:Choice>
  </mc:AlternateContent>
  <xr:revisionPtr revIDLastSave="0" documentId="8_{7DB7B598-EE0C-4973-8D12-06499E095F32}" xr6:coauthVersionLast="45" xr6:coauthVersionMax="45" xr10:uidLastSave="{00000000-0000-0000-0000-000000000000}"/>
  <bookViews>
    <workbookView xWindow="-3810" yWindow="-16320" windowWidth="29040" windowHeight="16440" xr2:uid="{00000000-000D-0000-FFFF-FFFF00000000}"/>
  </bookViews>
  <sheets>
    <sheet name="Club RA" sheetId="10" r:id="rId1"/>
    <sheet name="Matrix" sheetId="7" r:id="rId2"/>
    <sheet name="Sheet1" sheetId="6" state="hidden" r:id="rId3"/>
    <sheet name="Club Responsibilities" sheetId="12" r:id="rId4"/>
    <sheet name="Colour key" sheetId="9" r:id="rId5"/>
  </sheets>
  <definedNames>
    <definedName name="Likelihood">Sheet1!$B$1:$B$5</definedName>
    <definedName name="Maintenance1">Sheet1!$E$1:$E$4</definedName>
    <definedName name="Maintenance2">Sheet1!$H$1:$H$4</definedName>
    <definedName name="Measures1">Sheet1!$D$1:$D$4</definedName>
    <definedName name="Measures2">Sheet1!$G$1:$G$4</definedName>
    <definedName name="Select">Sheet1!$F$1</definedName>
    <definedName name="Severity">Sheet1!$A$1:$A$5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 i="10" l="1"/>
  <c r="K18" i="10"/>
  <c r="K17" i="10"/>
  <c r="K33" i="10" l="1"/>
  <c r="K32" i="10"/>
  <c r="K30" i="10"/>
  <c r="K29" i="10"/>
  <c r="K28" i="10"/>
  <c r="K26" i="10"/>
  <c r="K16" i="10"/>
  <c r="K15" i="10"/>
  <c r="K14" i="10"/>
  <c r="K45" i="10" l="1"/>
  <c r="K44" i="10"/>
  <c r="K43" i="10"/>
  <c r="K41" i="10"/>
  <c r="K40" i="10"/>
  <c r="K39" i="10"/>
  <c r="K37" i="10"/>
  <c r="K36" i="10"/>
  <c r="K35" i="10"/>
  <c r="K31" i="10"/>
  <c r="K23" i="10"/>
  <c r="K21" i="10"/>
  <c r="K13" i="10"/>
  <c r="K12" i="10"/>
  <c r="K11" i="10"/>
  <c r="K10" i="10"/>
  <c r="K8" i="10"/>
  <c r="K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author>
  </authors>
  <commentList>
    <comment ref="I5" authorId="0" shapeId="0" xr:uid="{00000000-0006-0000-0000-000001000000}">
      <text>
        <r>
          <rPr>
            <sz val="10"/>
            <color indexed="18"/>
            <rFont val="Arial"/>
            <family val="2"/>
          </rPr>
          <t>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Major damage &amp; major costs (loss of several boats, high 3rd party damage)</t>
        </r>
      </text>
    </comment>
    <comment ref="J5" authorId="0" shapeId="0" xr:uid="{00000000-0006-0000-0000-000002000000}">
      <text>
        <r>
          <rPr>
            <sz val="11"/>
            <color indexed="10"/>
            <rFont val="Tahoma"/>
            <family val="2"/>
          </rPr>
          <t xml:space="preserve">A = Highly improbable (has not been known to happen in rowing)
B = Improbable (has been known to </t>
        </r>
        <r>
          <rPr>
            <sz val="10"/>
            <color indexed="10"/>
            <rFont val="Tahoma"/>
            <family val="2"/>
          </rPr>
          <t>happen</t>
        </r>
        <r>
          <rPr>
            <sz val="11"/>
            <color indexed="10"/>
            <rFont val="Tahoma"/>
            <family val="2"/>
          </rPr>
          <t xml:space="preserve"> in rowing)
C = Possible (could happen to about 1% of the club's active members per decade)
D = Probable (could happen to about 1% of the club's active members per year)
E = Highly probable (could happen to about 10% of the club's active members per year)</t>
        </r>
      </text>
    </comment>
  </commentList>
</comments>
</file>

<file path=xl/sharedStrings.xml><?xml version="1.0" encoding="utf-8"?>
<sst xmlns="http://schemas.openxmlformats.org/spreadsheetml/2006/main" count="330" uniqueCount="152">
  <si>
    <t>Risk Assessment</t>
  </si>
  <si>
    <t>No:</t>
  </si>
  <si>
    <t>Date:</t>
  </si>
  <si>
    <t>Severity (1-5)</t>
  </si>
  <si>
    <t>D</t>
  </si>
  <si>
    <t>Map showing navigation rules in boathouse</t>
  </si>
  <si>
    <t>Phone to summon assistance</t>
  </si>
  <si>
    <t>X</t>
  </si>
  <si>
    <t>Club rescue launch</t>
  </si>
  <si>
    <t>Hazardous Event</t>
  </si>
  <si>
    <t>Author</t>
  </si>
  <si>
    <t>Rev:</t>
  </si>
  <si>
    <t>A</t>
  </si>
  <si>
    <t>B</t>
  </si>
  <si>
    <t>C</t>
  </si>
  <si>
    <t>E</t>
  </si>
  <si>
    <t>1A</t>
  </si>
  <si>
    <t>Low</t>
  </si>
  <si>
    <t>1B</t>
  </si>
  <si>
    <t>1C</t>
  </si>
  <si>
    <t>1D</t>
  </si>
  <si>
    <t>1E</t>
  </si>
  <si>
    <t>Moderate</t>
  </si>
  <si>
    <t>2A</t>
  </si>
  <si>
    <t>2B</t>
  </si>
  <si>
    <t>2C</t>
  </si>
  <si>
    <t>2D</t>
  </si>
  <si>
    <t>2E</t>
  </si>
  <si>
    <t>Substantial</t>
  </si>
  <si>
    <t>3A</t>
  </si>
  <si>
    <t>3B</t>
  </si>
  <si>
    <t>3C</t>
  </si>
  <si>
    <t>3D</t>
  </si>
  <si>
    <t>3E</t>
  </si>
  <si>
    <t>Intolerable</t>
  </si>
  <si>
    <t>4A</t>
  </si>
  <si>
    <t>4B</t>
  </si>
  <si>
    <t>4C</t>
  </si>
  <si>
    <t>4D</t>
  </si>
  <si>
    <t>4E</t>
  </si>
  <si>
    <t>5A</t>
  </si>
  <si>
    <t>5B</t>
  </si>
  <si>
    <t>5C</t>
  </si>
  <si>
    <t>5D</t>
  </si>
  <si>
    <t>5E</t>
  </si>
  <si>
    <t>Level of Risk (L/M/S/I)</t>
  </si>
  <si>
    <t>People</t>
  </si>
  <si>
    <t>Assets</t>
  </si>
  <si>
    <t>Severity</t>
  </si>
  <si>
    <t>Navigation rules</t>
  </si>
  <si>
    <t>Cox, bow steer competence</t>
  </si>
  <si>
    <t>Enforce procedure to carry mobile phone in waterproof carrier</t>
  </si>
  <si>
    <t xml:space="preserve">Club registration of coxes and bow steers competence </t>
  </si>
  <si>
    <t>Ensure club rescue launch and crew are on the water or available and ready to boat at all times</t>
  </si>
  <si>
    <t>Launch</t>
  </si>
  <si>
    <t>Capsize drill</t>
  </si>
  <si>
    <t>Steering competence</t>
  </si>
  <si>
    <t>Coaching</t>
  </si>
  <si>
    <t>Ensure that rowers are always accompanied by the coaching launch</t>
  </si>
  <si>
    <t>Ensure capsize drills are run at the start of each season as a minimum. Keep a record</t>
  </si>
  <si>
    <t>Ensure rowers become approved steers by passing the steering assessment.</t>
  </si>
  <si>
    <t>Ensure that rowers are coached in the correct handling of less stable boats</t>
  </si>
  <si>
    <r>
      <t xml:space="preserve">Minor damage to equipment
</t>
    </r>
    <r>
      <rPr>
        <i/>
        <sz val="9"/>
        <color theme="1"/>
        <rFont val="Gill Sans MT"/>
        <family val="2"/>
      </rPr>
      <t>(&lt;£100)</t>
    </r>
  </si>
  <si>
    <r>
      <t xml:space="preserve">Damage repair costs low 
</t>
    </r>
    <r>
      <rPr>
        <i/>
        <sz val="9"/>
        <color theme="1"/>
        <rFont val="Gill Sans MT"/>
        <family val="2"/>
      </rPr>
      <t>(£500)</t>
    </r>
  </si>
  <si>
    <r>
      <t xml:space="preserve">High damage repair costs 
</t>
    </r>
    <r>
      <rPr>
        <i/>
        <sz val="9"/>
        <color theme="1"/>
        <rFont val="Gill Sans MT"/>
        <family val="2"/>
      </rPr>
      <t>(&gt;£1000)</t>
    </r>
  </si>
  <si>
    <r>
      <t xml:space="preserve">Very high damage repair costs 
</t>
    </r>
    <r>
      <rPr>
        <i/>
        <sz val="9"/>
        <color theme="1"/>
        <rFont val="Gill Sans MT"/>
        <family val="2"/>
      </rPr>
      <t>(loss of boat, 3rd party damage)</t>
    </r>
  </si>
  <si>
    <r>
      <t xml:space="preserve">Major damage &amp; major costs 
</t>
    </r>
    <r>
      <rPr>
        <i/>
        <sz val="9"/>
        <color theme="1"/>
        <rFont val="Gill Sans MT"/>
        <family val="2"/>
      </rPr>
      <t>(loss of several boats, high 3rd party damage)</t>
    </r>
  </si>
  <si>
    <t>Hazard</t>
  </si>
  <si>
    <t>Barriers</t>
  </si>
  <si>
    <t>Action to maintain barriers</t>
  </si>
  <si>
    <t>Harm</t>
  </si>
  <si>
    <t>Controls</t>
  </si>
  <si>
    <t>Action to maintain controls</t>
  </si>
  <si>
    <t>Probability (A-E)</t>
  </si>
  <si>
    <t>Probability</t>
  </si>
  <si>
    <t>Action Owners</t>
  </si>
  <si>
    <t>Reduce probability a Hazard causing a Hazardous Event</t>
  </si>
  <si>
    <t>Reduce the Severity of Harm</t>
  </si>
  <si>
    <t>Club Chairman</t>
  </si>
  <si>
    <t>Coaches</t>
  </si>
  <si>
    <t>Coxes</t>
  </si>
  <si>
    <t>Club RSA</t>
  </si>
  <si>
    <r>
      <t xml:space="preserve">Slight injury or health effect </t>
    </r>
    <r>
      <rPr>
        <i/>
        <sz val="9"/>
        <color theme="1"/>
        <rFont val="Gill Sans MT"/>
        <family val="2"/>
      </rPr>
      <t>(Requires little or no treatment;  no need to take time off rowing or training)</t>
    </r>
  </si>
  <si>
    <r>
      <t xml:space="preserve">Moderate injury or health effect 
</t>
    </r>
    <r>
      <rPr>
        <i/>
        <sz val="9"/>
        <color theme="1"/>
        <rFont val="Gill Sans MT"/>
        <family val="2"/>
      </rPr>
      <t>(Requires treatment beyond simple First Aid; potentially a week or so off rowing or training)</t>
    </r>
  </si>
  <si>
    <r>
      <t xml:space="preserve">Minor injury or health effect 
</t>
    </r>
    <r>
      <rPr>
        <i/>
        <sz val="9"/>
        <color theme="1"/>
        <rFont val="Gill Sans MT"/>
        <family val="2"/>
      </rPr>
      <t>(Requires First Aid or rest; potentially a few days off rowing or training)</t>
    </r>
  </si>
  <si>
    <r>
      <t xml:space="preserve">Improbable
</t>
    </r>
    <r>
      <rPr>
        <b/>
        <i/>
        <sz val="9"/>
        <color theme="1"/>
        <rFont val="Gill Sans MT"/>
        <family val="2"/>
      </rPr>
      <t>(has been known to happen in rowing)</t>
    </r>
  </si>
  <si>
    <r>
      <t xml:space="preserve">Highly improbable </t>
    </r>
    <r>
      <rPr>
        <b/>
        <i/>
        <sz val="9"/>
        <color theme="1"/>
        <rFont val="Gill Sans MT"/>
        <family val="2"/>
      </rPr>
      <t>(has not been known to happen in rowing)</t>
    </r>
  </si>
  <si>
    <r>
      <t xml:space="preserve">Fatality or Life Threatening Injury or Health Effect                               </t>
    </r>
    <r>
      <rPr>
        <i/>
        <sz val="9"/>
        <color theme="1"/>
        <rFont val="Gill Sans MT"/>
        <family val="2"/>
      </rPr>
      <t>(could end a rowing career or  cause hospitalisation for a few months)</t>
    </r>
  </si>
  <si>
    <r>
      <t xml:space="preserve">Highly probable </t>
    </r>
    <r>
      <rPr>
        <b/>
        <i/>
        <sz val="9"/>
        <color theme="1"/>
        <rFont val="Gill Sans MT"/>
        <family val="2"/>
      </rPr>
      <t>(could happen to about 10% of the club's active members per year)</t>
    </r>
  </si>
  <si>
    <r>
      <t>Possible</t>
    </r>
    <r>
      <rPr>
        <b/>
        <i/>
        <sz val="11"/>
        <color theme="1"/>
        <rFont val="Gill Sans MT"/>
        <family val="2"/>
      </rPr>
      <t xml:space="preserve"> 
</t>
    </r>
    <r>
      <rPr>
        <b/>
        <i/>
        <sz val="9"/>
        <color theme="1"/>
        <rFont val="Gill Sans MT"/>
        <family val="2"/>
      </rPr>
      <t>(could happen to about 1% of the club's active members per decade)</t>
    </r>
  </si>
  <si>
    <r>
      <t xml:space="preserve">Probable 
</t>
    </r>
    <r>
      <rPr>
        <b/>
        <i/>
        <sz val="9"/>
        <color theme="1"/>
        <rFont val="Gill Sans MT"/>
        <family val="2"/>
      </rPr>
      <t>(could happen to about 1% of the club's active members per year)</t>
    </r>
  </si>
  <si>
    <t>other (specify)</t>
  </si>
  <si>
    <t>other</t>
  </si>
  <si>
    <t>An acceptable level of risk.
No additional barriers/controls are required. 
Start or continue the activity but check that the current barriers/controls remain effective.</t>
  </si>
  <si>
    <t>An acceptable level of risk that should be reviewed.
Implement additional barriers/controls to reduce the risk if the opportunity arises.
Start or continue the activity with care.</t>
  </si>
  <si>
    <t>An unacceptable level of risk.
Improve the barriers/controls and allocate resources to reduce the risk.
Do not start or continue the activity until the risk has been reduced.</t>
  </si>
  <si>
    <t>An unacceptable level of risk.
Improve the barriers/controls and allocate resources to reduce the risk.
Do not start or continue the activity until the risk has been reduced. Prohibit the activity if it is not possible to reduce the risk.</t>
  </si>
  <si>
    <r>
      <t xml:space="preserve">Major injury or health effect         </t>
    </r>
    <r>
      <rPr>
        <i/>
        <sz val="9"/>
        <color theme="1"/>
        <rFont val="Gill Sans MT"/>
        <family val="2"/>
      </rPr>
      <t>(Requires hospital treatment for more than one day; potentially a few weeks off rowing or training)</t>
    </r>
  </si>
  <si>
    <t>Club</t>
  </si>
  <si>
    <t>Travel to the club</t>
  </si>
  <si>
    <t>other people wear a mask or face covering</t>
  </si>
  <si>
    <t>people with symptoms self-isolate</t>
  </si>
  <si>
    <t>treatment by NHS</t>
  </si>
  <si>
    <t>rower or coach recovers without hospital treatment</t>
  </si>
  <si>
    <t>everyone maintains social distancing</t>
  </si>
  <si>
    <t>NHS does not become overwhelmed with cases</t>
  </si>
  <si>
    <t>minor illness</t>
  </si>
  <si>
    <t>severe illness</t>
  </si>
  <si>
    <t>lifechanging illness or death</t>
  </si>
  <si>
    <t>exposure to Covid 19 when walking or cycling to the club</t>
  </si>
  <si>
    <t>(rower self isolates at home)</t>
  </si>
  <si>
    <t>general advice to the public</t>
  </si>
  <si>
    <t>Rowing or Sculling</t>
  </si>
  <si>
    <t>Going Afloat or landing</t>
  </si>
  <si>
    <t>exposure to Covid 19 by public transport or in a car with someone from a different household</t>
  </si>
  <si>
    <t>person shedding virus has been in the boathouse within the last three days</t>
  </si>
  <si>
    <t>Ensure that everyone who has been exposed does not visit the boathouse</t>
  </si>
  <si>
    <t>Do not permit a person who is shielding to visit the boathouse</t>
  </si>
  <si>
    <t>government advice to people who are shielding and new club rules</t>
  </si>
  <si>
    <t>Club advice to rowers and coaches, and new club rules</t>
  </si>
  <si>
    <t>rower or coach becomes infected with COVID-19</t>
  </si>
  <si>
    <t>someone present is shedding the virus or has been in contact with someone else who is</t>
  </si>
  <si>
    <t>ensure that there are no more than 2 people present</t>
  </si>
  <si>
    <t>ensure that the minimum separation distance of 2 metres is maintained at all times</t>
  </si>
  <si>
    <t>frequent thorough hand washing in warm soapy water</t>
  </si>
  <si>
    <t>exposure within the clubhouse</t>
  </si>
  <si>
    <t>Accessing equipment in the Boathouse and returning the equipment after use</t>
  </si>
  <si>
    <t>only allow one person in the toilets at any one time</t>
  </si>
  <si>
    <t>Wash hands thoroughly at the start of each outing and before leaving to travel home</t>
  </si>
  <si>
    <t>person who is shielding visits the boathouse</t>
  </si>
  <si>
    <t>person who is shielding becomes infected with COVID-19</t>
  </si>
  <si>
    <t>ensure that everyone in the boathouse maintains social distancing (&gt;2 metres)</t>
  </si>
  <si>
    <t>contaminated surfaces (boats, etc) within the boathouse</t>
  </si>
  <si>
    <t>person using the toilets disinfects every surface touched or likely to be touched (including the toilet seat) before and after each use</t>
  </si>
  <si>
    <t>ensure that cars contain members of one household only</t>
  </si>
  <si>
    <t xml:space="preserve">exposure to Covid 19 in private a car when travelling to or from the club </t>
  </si>
  <si>
    <t xml:space="preserve"> at the start and end of each visit disinfect all surfaces (doors, locks, window catches, taps, etc.) that will be touched</t>
  </si>
  <si>
    <t>keep the boathouse well ventilated (open all doors and windows in the boathouse, switch on all mechanical ventilation (if any))</t>
  </si>
  <si>
    <t>Wipe boats and other rowing kit with disinfectant the start and end of each period of use (i.e. before and after each person uses the equipment).  Wear protective gloves when using disinfectant.</t>
  </si>
  <si>
    <t>limit the number of people in the boathouse at any one time (no more that 2 people per bay).</t>
  </si>
  <si>
    <t xml:space="preserve">prohibit the use of the clubhouse </t>
  </si>
  <si>
    <t>maintain social distance  between boats</t>
  </si>
  <si>
    <t>use 1xs, if larger boats are used then ensure that all rowers and cox are from the same household.</t>
  </si>
  <si>
    <t>Club advice to rowers and coaches, and new club rules.  Provide the equipment needed.  (Disinfectant can be consist of a dilute solution of bleach in water.)  Display the hand washing poster.</t>
  </si>
  <si>
    <t>Club advice to rowers and coaches, and new club rules.  Display the hand washing poster.</t>
  </si>
  <si>
    <t>exposure to Covid 19 when using the club changing facilities</t>
  </si>
  <si>
    <t>close the changing facilities so that they cannot be used</t>
  </si>
  <si>
    <t>advise rowers to travel to the club wearing the kit that they intend to row in and to travel home to shower and change</t>
  </si>
  <si>
    <t>Club advice to rowers and coaches, and new club rules.  Provide disinfecting materials and instructions</t>
  </si>
  <si>
    <t>Ensure that the toilet windows are opened so that  the toilets are well ventilated.</t>
  </si>
  <si>
    <t>Use of the toilets</t>
  </si>
  <si>
    <t>If possible, store the boats that are most likely to be used outside so as to minimise the need for people to enter the boathouse.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</si>
</sst>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10"/>
      <name val="Arial"/>
      <family val="2"/>
    </font>
    <font>
      <sz val="11"/>
      <color theme="1"/>
      <name val="Gill Sans MT"/>
      <family val="2"/>
    </font>
    <font>
      <b/>
      <sz val="11"/>
      <color theme="1"/>
      <name val="Gill Sans MT"/>
      <family val="2"/>
    </font>
    <font>
      <b/>
      <i/>
      <sz val="11"/>
      <color theme="1"/>
      <name val="Gill Sans MT"/>
      <family val="2"/>
    </font>
    <font>
      <b/>
      <sz val="12"/>
      <color theme="1"/>
      <name val="Gill Sans MT"/>
      <family val="2"/>
    </font>
    <font>
      <b/>
      <sz val="11"/>
      <color theme="0"/>
      <name val="Gill Sans MT"/>
      <family val="2"/>
    </font>
    <font>
      <i/>
      <sz val="9"/>
      <color theme="1"/>
      <name val="Gill Sans MT"/>
      <family val="2"/>
    </font>
    <font>
      <b/>
      <i/>
      <sz val="9"/>
      <color theme="1"/>
      <name val="Gill Sans MT"/>
      <family val="2"/>
    </font>
    <font>
      <sz val="11"/>
      <color theme="1"/>
      <name val="Arial"/>
      <family val="2"/>
    </font>
    <font>
      <b/>
      <sz val="18"/>
      <color theme="1"/>
      <name val="Arial"/>
      <family val="2"/>
    </font>
    <font>
      <b/>
      <sz val="12"/>
      <color theme="1"/>
      <name val="Arial"/>
      <family val="2"/>
    </font>
    <font>
      <b/>
      <sz val="11"/>
      <color theme="1"/>
      <name val="Arial"/>
      <family val="2"/>
    </font>
    <font>
      <sz val="8"/>
      <color theme="1"/>
      <name val="Arial"/>
      <family val="2"/>
    </font>
    <font>
      <sz val="16"/>
      <color theme="1"/>
      <name val="Arial"/>
      <family val="2"/>
    </font>
    <font>
      <sz val="10"/>
      <color indexed="18"/>
      <name val="Arial"/>
      <family val="2"/>
    </font>
    <font>
      <b/>
      <sz val="12"/>
      <color rgb="FFFF0000"/>
      <name val="Arial"/>
      <family val="2"/>
    </font>
    <font>
      <b/>
      <sz val="12"/>
      <color theme="3" tint="-0.249977111117893"/>
      <name val="Arial"/>
      <family val="2"/>
    </font>
    <font>
      <sz val="11"/>
      <color indexed="10"/>
      <name val="Tahoma"/>
      <family val="2"/>
    </font>
    <font>
      <b/>
      <sz val="14"/>
      <name val="Arial"/>
      <family val="2"/>
    </font>
    <font>
      <b/>
      <sz val="14"/>
      <color rgb="FFFF0000"/>
      <name val="Arial"/>
      <family val="2"/>
    </font>
    <font>
      <sz val="14"/>
      <color rgb="FFFF0000"/>
      <name val="Arial"/>
      <family val="2"/>
    </font>
    <font>
      <b/>
      <sz val="14"/>
      <color theme="3" tint="-0.249977111117893"/>
      <name val="Arial"/>
      <family val="2"/>
    </font>
    <font>
      <sz val="9"/>
      <color theme="1"/>
      <name val="Arial"/>
      <family val="2"/>
    </font>
    <font>
      <sz val="10"/>
      <color theme="3" tint="-0.249977111117893"/>
      <name val="Arial"/>
      <family val="2"/>
    </font>
    <font>
      <sz val="10"/>
      <color theme="1"/>
      <name val="Arial"/>
      <family val="2"/>
    </font>
    <font>
      <sz val="10"/>
      <color indexed="10"/>
      <name val="Tahoma"/>
      <family val="2"/>
    </font>
    <font>
      <sz val="12"/>
      <color rgb="FFFF0000"/>
      <name val="Arial"/>
      <family val="2"/>
    </font>
    <font>
      <sz val="12"/>
      <color theme="3" tint="-0.249977111117893"/>
      <name val="Arial"/>
      <family val="2"/>
    </font>
  </fonts>
  <fills count="9">
    <fill>
      <patternFill patternType="none"/>
    </fill>
    <fill>
      <patternFill patternType="gray125"/>
    </fill>
    <fill>
      <patternFill patternType="solid">
        <fgColor theme="2" tint="-0.249977111117893"/>
        <bgColor indexed="64"/>
      </patternFill>
    </fill>
    <fill>
      <patternFill patternType="solid">
        <fgColor rgb="FF3EC057"/>
        <bgColor indexed="64"/>
      </patternFill>
    </fill>
    <fill>
      <patternFill patternType="solid">
        <fgColor rgb="FFFFD13F"/>
        <bgColor indexed="64"/>
      </patternFill>
    </fill>
    <fill>
      <patternFill patternType="solid">
        <fgColor rgb="FFF68E38"/>
        <bgColor indexed="64"/>
      </patternFill>
    </fill>
    <fill>
      <patternFill patternType="solid">
        <fgColor rgb="FFFC4436"/>
        <bgColor indexed="64"/>
      </patternFill>
    </fill>
    <fill>
      <patternFill patternType="solid">
        <fgColor theme="0"/>
        <bgColor indexed="64"/>
      </patternFill>
    </fill>
    <fill>
      <patternFill patternType="solid">
        <fgColor theme="3" tint="0.79998168889431442"/>
        <bgColor indexed="64"/>
      </patternFill>
    </fill>
  </fills>
  <borders count="6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bottom style="medium">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diagonal/>
    </border>
    <border>
      <left style="thin">
        <color auto="1"/>
      </left>
      <right style="thin">
        <color auto="1"/>
      </right>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thin">
        <color auto="1"/>
      </right>
      <top style="thin">
        <color auto="1"/>
      </top>
      <bottom/>
      <diagonal/>
    </border>
    <border>
      <left style="medium">
        <color auto="1"/>
      </left>
      <right/>
      <top style="medium">
        <color auto="1"/>
      </top>
      <bottom/>
      <diagonal/>
    </border>
    <border>
      <left style="medium">
        <color auto="1"/>
      </left>
      <right/>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diagonal/>
    </border>
    <border>
      <left/>
      <right style="thin">
        <color auto="1"/>
      </right>
      <top/>
      <bottom style="medium">
        <color indexed="64"/>
      </bottom>
      <diagonal/>
    </border>
  </borders>
  <cellStyleXfs count="2">
    <xf numFmtId="0" fontId="0" fillId="0" borderId="0"/>
    <xf numFmtId="0" fontId="1" fillId="0" borderId="0"/>
  </cellStyleXfs>
  <cellXfs count="207">
    <xf numFmtId="0" fontId="0" fillId="0" borderId="0" xfId="0"/>
    <xf numFmtId="0" fontId="2" fillId="0" borderId="0" xfId="0" applyFont="1"/>
    <xf numFmtId="0" fontId="3" fillId="0" borderId="5" xfId="0" applyFont="1" applyBorder="1" applyAlignment="1">
      <alignment horizont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0" fontId="5" fillId="0" borderId="0" xfId="0" applyFont="1" applyAlignment="1">
      <alignment horizontal="center" vertical="top" wrapText="1"/>
    </xf>
    <xf numFmtId="0" fontId="9" fillId="0" borderId="0" xfId="0" applyFont="1"/>
    <xf numFmtId="0" fontId="22" fillId="2" borderId="5" xfId="0" applyFont="1" applyFill="1" applyBorder="1" applyAlignment="1">
      <alignment horizontal="center" vertical="center" wrapText="1"/>
    </xf>
    <xf numFmtId="0" fontId="24" fillId="0" borderId="5" xfId="0" applyFont="1" applyBorder="1" applyAlignment="1">
      <alignment vertical="center" wrapText="1"/>
    </xf>
    <xf numFmtId="0" fontId="9" fillId="0" borderId="5" xfId="0" applyFont="1" applyBorder="1"/>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25" fillId="0" borderId="29" xfId="0" applyFont="1" applyBorder="1" applyAlignment="1" applyProtection="1">
      <alignment horizontal="center" vertical="center" wrapText="1"/>
      <protection locked="0"/>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xf numFmtId="0" fontId="9" fillId="0" borderId="0" xfId="0" applyFont="1" applyAlignment="1" applyProtection="1">
      <alignment horizontal="center" vertical="center"/>
    </xf>
    <xf numFmtId="0" fontId="9" fillId="0" borderId="0" xfId="0" applyFont="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0" borderId="0" xfId="0" applyFont="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20" fillId="2" borderId="5"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textRotation="90" wrapText="1"/>
    </xf>
    <xf numFmtId="0" fontId="11" fillId="2" borderId="8" xfId="0" applyFont="1" applyFill="1" applyBorder="1" applyAlignment="1" applyProtection="1">
      <alignment horizontal="center" vertical="center" textRotation="90" wrapText="1"/>
    </xf>
    <xf numFmtId="0" fontId="11" fillId="2" borderId="9" xfId="0" applyFont="1" applyFill="1" applyBorder="1" applyAlignment="1" applyProtection="1">
      <alignment horizontal="center" vertical="center" textRotation="90" wrapText="1"/>
    </xf>
    <xf numFmtId="0" fontId="25" fillId="0" borderId="33" xfId="0" applyFont="1" applyBorder="1" applyAlignment="1" applyProtection="1">
      <alignment horizontal="center" vertical="center" wrapText="1"/>
    </xf>
    <xf numFmtId="0" fontId="17" fillId="0" borderId="39" xfId="0" applyFont="1" applyBorder="1" applyAlignment="1" applyProtection="1">
      <alignment horizontal="center" vertical="center" wrapText="1"/>
    </xf>
    <xf numFmtId="0" fontId="16" fillId="0" borderId="32" xfId="0" applyFont="1" applyBorder="1" applyAlignment="1" applyProtection="1">
      <alignment horizontal="center" vertical="center" wrapText="1"/>
    </xf>
    <xf numFmtId="0" fontId="23" fillId="0" borderId="5" xfId="0"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0" fontId="14" fillId="0" borderId="32" xfId="0" applyFont="1" applyFill="1" applyBorder="1" applyAlignment="1" applyProtection="1">
      <alignment horizontal="center" vertical="center" wrapText="1"/>
    </xf>
    <xf numFmtId="0" fontId="25" fillId="0" borderId="29" xfId="0" applyFont="1" applyBorder="1" applyAlignment="1" applyProtection="1">
      <alignment horizontal="center" vertical="center" wrapText="1"/>
    </xf>
    <xf numFmtId="0" fontId="17" fillId="0" borderId="4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7" fillId="0" borderId="50" xfId="0" applyFont="1" applyBorder="1" applyAlignment="1" applyProtection="1">
      <alignment horizontal="center" vertical="center" wrapText="1"/>
    </xf>
    <xf numFmtId="0" fontId="17" fillId="0" borderId="50" xfId="0" applyFont="1" applyBorder="1" applyAlignment="1" applyProtection="1">
      <alignment horizontal="center" vertical="center" wrapText="1"/>
    </xf>
    <xf numFmtId="0" fontId="16" fillId="0" borderId="39" xfId="0" applyFont="1" applyBorder="1" applyAlignment="1" applyProtection="1">
      <alignment horizontal="center" vertical="center" wrapText="1"/>
    </xf>
    <xf numFmtId="0" fontId="17" fillId="0" borderId="16"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23" fillId="0" borderId="13"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25" fillId="0" borderId="30" xfId="0" applyFont="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14" fillId="0" borderId="49" xfId="0" applyFont="1" applyFill="1" applyBorder="1" applyAlignment="1" applyProtection="1">
      <alignment horizontal="center" vertical="center" wrapText="1"/>
    </xf>
    <xf numFmtId="0" fontId="13" fillId="0" borderId="28"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 fillId="0" borderId="55" xfId="0" applyFont="1" applyFill="1" applyBorder="1" applyAlignment="1" applyProtection="1">
      <alignment horizontal="center" vertical="center" wrapText="1"/>
    </xf>
    <xf numFmtId="0" fontId="25" fillId="0" borderId="14" xfId="0" applyFont="1" applyBorder="1" applyAlignment="1" applyProtection="1">
      <alignment horizontal="center" vertical="center" wrapText="1"/>
    </xf>
    <xf numFmtId="0" fontId="27" fillId="0" borderId="2"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28" fillId="0" borderId="2" xfId="0" applyFont="1" applyBorder="1" applyAlignment="1" applyProtection="1">
      <alignment horizontal="center" vertical="center" wrapText="1"/>
    </xf>
    <xf numFmtId="0" fontId="28" fillId="0" borderId="3" xfId="0" applyFont="1" applyBorder="1" applyAlignment="1" applyProtection="1">
      <alignment horizontal="center" vertical="center" wrapText="1"/>
    </xf>
    <xf numFmtId="0" fontId="28" fillId="0" borderId="6"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8" fillId="0" borderId="9"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8" fillId="0" borderId="49" xfId="0" applyFont="1" applyBorder="1" applyAlignment="1" applyProtection="1">
      <alignment horizontal="center" vertical="center" wrapText="1"/>
    </xf>
    <xf numFmtId="0" fontId="28" fillId="0" borderId="10" xfId="0" applyFont="1" applyBorder="1" applyAlignment="1" applyProtection="1">
      <alignment horizontal="center" vertical="center" wrapText="1"/>
    </xf>
    <xf numFmtId="0" fontId="27" fillId="0" borderId="37" xfId="0" applyFont="1" applyBorder="1" applyAlignment="1" applyProtection="1">
      <alignment horizontal="center" vertical="center" wrapText="1"/>
    </xf>
    <xf numFmtId="0" fontId="27" fillId="0" borderId="51" xfId="0" applyFont="1" applyBorder="1" applyAlignment="1" applyProtection="1">
      <alignment horizontal="center" vertical="center" wrapText="1"/>
    </xf>
    <xf numFmtId="0" fontId="27" fillId="0" borderId="46" xfId="0" applyFont="1" applyBorder="1" applyAlignment="1" applyProtection="1">
      <alignment horizontal="center" vertical="center" wrapText="1"/>
    </xf>
    <xf numFmtId="0" fontId="14" fillId="0" borderId="46" xfId="0" applyFont="1" applyFill="1" applyBorder="1" applyAlignment="1" applyProtection="1">
      <alignment horizontal="center" vertical="center" wrapText="1"/>
    </xf>
    <xf numFmtId="0" fontId="14" fillId="0" borderId="47" xfId="0" applyFont="1" applyFill="1" applyBorder="1" applyAlignment="1" applyProtection="1">
      <alignment horizontal="center"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0" fontId="27" fillId="0" borderId="37" xfId="0" applyFont="1" applyBorder="1" applyAlignment="1" applyProtection="1">
      <alignment horizontal="center" vertical="center" wrapText="1"/>
    </xf>
    <xf numFmtId="0" fontId="27" fillId="0" borderId="46" xfId="0" applyFont="1" applyBorder="1" applyAlignment="1" applyProtection="1">
      <alignment horizontal="center" vertical="center" wrapText="1"/>
    </xf>
    <xf numFmtId="0" fontId="28" fillId="0" borderId="49" xfId="0" applyFont="1" applyBorder="1" applyAlignment="1" applyProtection="1">
      <alignment horizontal="center" vertical="center" wrapText="1"/>
    </xf>
    <xf numFmtId="0" fontId="27" fillId="0" borderId="51" xfId="0" applyFont="1" applyBorder="1" applyAlignment="1" applyProtection="1">
      <alignment horizontal="center" vertical="center" wrapText="1"/>
    </xf>
    <xf numFmtId="0" fontId="27" fillId="0" borderId="56" xfId="0" applyFont="1" applyBorder="1" applyAlignment="1" applyProtection="1">
      <alignment horizontal="center" vertical="center" wrapText="1"/>
    </xf>
    <xf numFmtId="0" fontId="27" fillId="0" borderId="2"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0" fontId="10" fillId="0" borderId="23" xfId="0" applyFont="1" applyBorder="1" applyAlignment="1" applyProtection="1">
      <alignment horizontal="center" vertical="center"/>
    </xf>
    <xf numFmtId="164" fontId="11" fillId="7" borderId="25" xfId="0" applyNumberFormat="1" applyFont="1" applyFill="1" applyBorder="1" applyAlignment="1" applyProtection="1">
      <alignment horizontal="center" vertical="center" wrapText="1"/>
    </xf>
    <xf numFmtId="164" fontId="11" fillId="7" borderId="16" xfId="0" applyNumberFormat="1" applyFont="1" applyFill="1" applyBorder="1" applyAlignment="1" applyProtection="1">
      <alignment horizontal="center" vertical="center" wrapText="1"/>
    </xf>
    <xf numFmtId="0" fontId="11" fillId="7" borderId="21" xfId="0" applyFont="1" applyFill="1" applyBorder="1" applyAlignment="1" applyProtection="1">
      <alignment horizontal="center" vertical="center" wrapText="1"/>
    </xf>
    <xf numFmtId="0" fontId="11" fillId="7" borderId="22" xfId="0" applyFont="1" applyFill="1" applyBorder="1" applyAlignment="1" applyProtection="1">
      <alignment horizontal="center" vertical="center" wrapText="1"/>
    </xf>
    <xf numFmtId="0" fontId="11" fillId="7" borderId="19" xfId="0" applyFont="1" applyFill="1" applyBorder="1" applyAlignment="1" applyProtection="1">
      <alignment horizontal="center" vertical="center" wrapText="1"/>
    </xf>
    <xf numFmtId="0" fontId="11" fillId="7" borderId="17"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1" fillId="7" borderId="31" xfId="0" applyFont="1" applyFill="1" applyBorder="1" applyAlignment="1" applyProtection="1">
      <alignment horizontal="center" vertical="center" wrapText="1"/>
    </xf>
    <xf numFmtId="0" fontId="11" fillId="7" borderId="23" xfId="0" applyFont="1" applyFill="1" applyBorder="1" applyAlignment="1" applyProtection="1">
      <alignment horizontal="center" vertical="center" wrapText="1"/>
    </xf>
    <xf numFmtId="0" fontId="11" fillId="7" borderId="24"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19" fillId="8" borderId="34" xfId="0" applyFont="1" applyFill="1" applyBorder="1" applyAlignment="1" applyProtection="1">
      <alignment horizontal="center" vertical="center" wrapText="1"/>
    </xf>
    <xf numFmtId="0" fontId="19" fillId="8" borderId="35" xfId="0" applyFont="1" applyFill="1" applyBorder="1" applyAlignment="1" applyProtection="1">
      <alignment horizontal="center" vertical="center" wrapText="1"/>
    </xf>
    <xf numFmtId="0" fontId="19" fillId="8" borderId="36" xfId="0" applyFont="1" applyFill="1" applyBorder="1" applyAlignment="1" applyProtection="1">
      <alignment horizontal="center" vertical="center" wrapText="1"/>
    </xf>
    <xf numFmtId="0" fontId="17" fillId="2" borderId="41" xfId="0" applyFont="1" applyFill="1" applyBorder="1" applyAlignment="1" applyProtection="1">
      <alignment horizontal="center" vertical="center" textRotation="90" wrapText="1"/>
    </xf>
    <xf numFmtId="0" fontId="17" fillId="2" borderId="42" xfId="0" applyFont="1" applyFill="1" applyBorder="1" applyAlignment="1" applyProtection="1">
      <alignment horizontal="center" vertical="center" textRotation="90" wrapText="1"/>
    </xf>
    <xf numFmtId="0" fontId="20" fillId="2" borderId="41" xfId="0" applyFont="1" applyFill="1" applyBorder="1" applyAlignment="1" applyProtection="1">
      <alignment horizontal="center" vertical="center" textRotation="90" wrapText="1"/>
    </xf>
    <xf numFmtId="0" fontId="20" fillId="2" borderId="42" xfId="0" applyFont="1" applyFill="1" applyBorder="1" applyAlignment="1" applyProtection="1">
      <alignment horizontal="center" vertical="center" textRotation="90" wrapText="1"/>
    </xf>
    <xf numFmtId="0" fontId="12" fillId="2" borderId="15" xfId="0" applyFont="1" applyFill="1" applyBorder="1" applyAlignment="1" applyProtection="1">
      <alignment horizontal="center" vertical="center" wrapText="1"/>
    </xf>
    <xf numFmtId="0" fontId="12" fillId="2" borderId="29"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21" fillId="0" borderId="4" xfId="0" applyFont="1" applyBorder="1" applyAlignment="1" applyProtection="1">
      <alignment horizontal="center" vertical="center" wrapText="1"/>
    </xf>
    <xf numFmtId="0" fontId="20" fillId="2" borderId="2" xfId="0" applyFont="1" applyFill="1" applyBorder="1" applyAlignment="1" applyProtection="1">
      <alignment horizontal="center" vertical="center" wrapText="1"/>
    </xf>
    <xf numFmtId="0" fontId="20" fillId="2" borderId="5"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textRotation="90" wrapText="1"/>
    </xf>
    <xf numFmtId="0" fontId="11" fillId="2" borderId="42" xfId="0" applyFont="1" applyFill="1" applyBorder="1" applyAlignment="1" applyProtection="1">
      <alignment horizontal="center" vertical="center" textRotation="90" wrapText="1"/>
    </xf>
    <xf numFmtId="0" fontId="11" fillId="2" borderId="16"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0" fontId="22" fillId="2" borderId="38" xfId="0" applyFont="1" applyFill="1" applyBorder="1" applyAlignment="1" applyProtection="1">
      <alignment horizontal="center" vertical="center" wrapText="1"/>
    </xf>
    <xf numFmtId="0" fontId="20" fillId="2" borderId="38"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7" fillId="0" borderId="27" xfId="0" applyFont="1" applyBorder="1" applyAlignment="1" applyProtection="1">
      <alignment horizontal="center" vertical="center" wrapText="1"/>
    </xf>
    <xf numFmtId="0" fontId="27" fillId="0" borderId="47" xfId="0" applyFont="1" applyBorder="1" applyAlignment="1" applyProtection="1">
      <alignment horizontal="center" vertical="center" wrapText="1"/>
    </xf>
    <xf numFmtId="0" fontId="27" fillId="0" borderId="58" xfId="0" applyFont="1" applyBorder="1" applyAlignment="1" applyProtection="1">
      <alignment horizontal="center" vertical="center" wrapText="1"/>
    </xf>
    <xf numFmtId="0" fontId="28" fillId="0" borderId="48" xfId="0" applyFont="1" applyBorder="1" applyAlignment="1" applyProtection="1">
      <alignment horizontal="center" vertical="center" wrapText="1"/>
    </xf>
    <xf numFmtId="0" fontId="28" fillId="0" borderId="45"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0" borderId="28"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27" fillId="0" borderId="44" xfId="0" applyFont="1" applyBorder="1" applyAlignment="1" applyProtection="1">
      <alignment horizontal="center" vertical="center" wrapText="1"/>
    </xf>
    <xf numFmtId="0" fontId="27" fillId="0" borderId="45" xfId="0" applyFont="1" applyBorder="1" applyAlignment="1" applyProtection="1">
      <alignment horizontal="center" vertical="center" wrapText="1"/>
    </xf>
    <xf numFmtId="0" fontId="27" fillId="0" borderId="43" xfId="0" applyFont="1" applyBorder="1" applyAlignment="1" applyProtection="1">
      <alignment horizontal="center" vertical="center" wrapText="1"/>
    </xf>
    <xf numFmtId="0" fontId="27" fillId="0" borderId="57" xfId="0" applyFont="1" applyBorder="1" applyAlignment="1" applyProtection="1">
      <alignment horizontal="center" vertical="center" wrapText="1"/>
    </xf>
    <xf numFmtId="0" fontId="27" fillId="0" borderId="37" xfId="0" applyFont="1" applyBorder="1" applyAlignment="1" applyProtection="1">
      <alignment horizontal="center" vertical="center" wrapText="1"/>
    </xf>
    <xf numFmtId="0" fontId="27" fillId="0" borderId="46" xfId="0" applyFont="1" applyBorder="1" applyAlignment="1" applyProtection="1">
      <alignment horizontal="center" vertical="center" wrapText="1"/>
    </xf>
    <xf numFmtId="0" fontId="27" fillId="0" borderId="51" xfId="0" applyFont="1" applyBorder="1" applyAlignment="1" applyProtection="1">
      <alignment horizontal="center" vertical="center" wrapText="1"/>
    </xf>
    <xf numFmtId="0" fontId="28" fillId="0" borderId="44" xfId="0" applyFont="1" applyBorder="1" applyAlignment="1" applyProtection="1">
      <alignment horizontal="center" vertical="center" wrapText="1"/>
    </xf>
    <xf numFmtId="0" fontId="19" fillId="8" borderId="59" xfId="0" applyFont="1" applyFill="1" applyBorder="1" applyAlignment="1" applyProtection="1">
      <alignment horizontal="center" vertical="center" wrapText="1"/>
    </xf>
    <xf numFmtId="0" fontId="19" fillId="8" borderId="60" xfId="0" applyFont="1" applyFill="1" applyBorder="1" applyAlignment="1" applyProtection="1">
      <alignment horizontal="center" vertical="center" wrapText="1"/>
    </xf>
    <xf numFmtId="0" fontId="19" fillId="8" borderId="61" xfId="0" applyFont="1" applyFill="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7" fillId="0" borderId="4" xfId="0" applyFont="1" applyFill="1" applyBorder="1" applyAlignment="1" applyProtection="1">
      <alignment horizontal="center" vertical="center" wrapText="1"/>
    </xf>
    <xf numFmtId="0" fontId="27" fillId="0" borderId="48" xfId="0" applyFont="1" applyFill="1" applyBorder="1" applyAlignment="1" applyProtection="1">
      <alignment horizontal="center" vertical="center" wrapText="1"/>
    </xf>
    <xf numFmtId="0" fontId="27" fillId="0" borderId="2"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8" fillId="0" borderId="46" xfId="0" applyFont="1" applyBorder="1" applyAlignment="1" applyProtection="1">
      <alignment horizontal="center" vertical="center" wrapText="1"/>
    </xf>
    <xf numFmtId="0" fontId="28" fillId="0" borderId="47" xfId="0" applyFont="1" applyBorder="1" applyAlignment="1" applyProtection="1">
      <alignment horizontal="center" vertical="center" wrapText="1"/>
    </xf>
    <xf numFmtId="0" fontId="28" fillId="0" borderId="32" xfId="0" applyFont="1" applyBorder="1" applyAlignment="1" applyProtection="1">
      <alignment horizontal="center" vertical="center" wrapText="1"/>
    </xf>
    <xf numFmtId="0" fontId="17" fillId="0" borderId="62" xfId="0" applyFont="1" applyBorder="1" applyAlignment="1" applyProtection="1">
      <alignment horizontal="center" vertical="center" wrapText="1"/>
    </xf>
    <xf numFmtId="0" fontId="17" fillId="0" borderId="53" xfId="0" applyFont="1" applyBorder="1" applyAlignment="1" applyProtection="1">
      <alignment horizontal="center" vertical="center" wrapText="1"/>
    </xf>
    <xf numFmtId="0" fontId="28" fillId="0" borderId="57" xfId="0" applyFont="1" applyBorder="1" applyAlignment="1" applyProtection="1">
      <alignment horizontal="center" vertical="center" wrapText="1"/>
    </xf>
    <xf numFmtId="0" fontId="28" fillId="0" borderId="51" xfId="0" applyFont="1" applyBorder="1" applyAlignment="1" applyProtection="1">
      <alignment horizontal="center" vertical="center" wrapText="1"/>
    </xf>
    <xf numFmtId="0" fontId="23" fillId="0" borderId="44" xfId="0" applyFont="1" applyFill="1" applyBorder="1" applyAlignment="1" applyProtection="1">
      <alignment horizontal="center" vertical="center" wrapText="1"/>
    </xf>
    <xf numFmtId="0" fontId="23" fillId="0" borderId="45" xfId="0" applyFont="1" applyFill="1" applyBorder="1" applyAlignment="1" applyProtection="1">
      <alignment horizontal="center" vertical="center" wrapText="1"/>
    </xf>
    <xf numFmtId="0" fontId="16" fillId="0" borderId="62" xfId="0" applyFont="1" applyBorder="1" applyAlignment="1" applyProtection="1">
      <alignment horizontal="center" vertical="center" wrapText="1"/>
    </xf>
    <xf numFmtId="0" fontId="16" fillId="0" borderId="53" xfId="0" applyFont="1" applyBorder="1" applyAlignment="1" applyProtection="1">
      <alignment horizontal="center" vertical="center" wrapText="1"/>
    </xf>
    <xf numFmtId="0" fontId="28" fillId="0" borderId="54" xfId="0" applyFont="1" applyBorder="1" applyAlignment="1" applyProtection="1">
      <alignment horizontal="center" vertical="center" wrapText="1"/>
    </xf>
    <xf numFmtId="0" fontId="28" fillId="0" borderId="49" xfId="0" applyFont="1" applyBorder="1" applyAlignment="1" applyProtection="1">
      <alignment horizontal="center" vertical="center" wrapText="1"/>
    </xf>
    <xf numFmtId="0" fontId="17" fillId="0" borderId="52" xfId="0" applyFont="1" applyBorder="1" applyAlignment="1" applyProtection="1">
      <alignment horizontal="center" vertical="center" wrapText="1"/>
    </xf>
    <xf numFmtId="0" fontId="16" fillId="0" borderId="52" xfId="0" applyFont="1" applyBorder="1" applyAlignment="1" applyProtection="1">
      <alignment horizontal="center" vertical="center" wrapText="1"/>
    </xf>
    <xf numFmtId="0" fontId="23" fillId="0" borderId="48" xfId="0" applyFont="1" applyFill="1" applyBorder="1" applyAlignment="1" applyProtection="1">
      <alignment horizontal="center" vertical="center" wrapText="1"/>
    </xf>
    <xf numFmtId="0" fontId="27" fillId="0" borderId="56" xfId="0" applyFont="1" applyBorder="1" applyAlignment="1" applyProtection="1">
      <alignment horizontal="center" vertical="center" wrapText="1"/>
    </xf>
    <xf numFmtId="0" fontId="19" fillId="8" borderId="37" xfId="0" applyFont="1" applyFill="1" applyBorder="1" applyAlignment="1" applyProtection="1">
      <alignment horizontal="center" vertical="center" wrapText="1"/>
    </xf>
    <xf numFmtId="0" fontId="2" fillId="0" borderId="14" xfId="0" applyFont="1" applyBorder="1" applyAlignment="1">
      <alignment horizontal="left" vertical="center" wrapText="1"/>
    </xf>
    <xf numFmtId="0" fontId="2" fillId="0" borderId="26"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14" xfId="0" applyFont="1" applyBorder="1" applyAlignment="1">
      <alignment vertical="center" wrapText="1"/>
    </xf>
    <xf numFmtId="0" fontId="2" fillId="0" borderId="26" xfId="0" applyFont="1" applyBorder="1" applyAlignment="1">
      <alignment vertical="center"/>
    </xf>
    <xf numFmtId="0" fontId="2" fillId="0" borderId="11" xfId="0" applyFont="1" applyBorder="1" applyAlignment="1">
      <alignment vertical="center"/>
    </xf>
    <xf numFmtId="0" fontId="3" fillId="0" borderId="5" xfId="0" applyFont="1" applyBorder="1" applyAlignment="1">
      <alignment horizontal="center" wrapText="1"/>
    </xf>
    <xf numFmtId="0" fontId="5" fillId="0" borderId="5" xfId="0" applyFont="1" applyBorder="1" applyAlignment="1">
      <alignment horizontal="center" vertical="center" textRotation="90"/>
    </xf>
    <xf numFmtId="0" fontId="3" fillId="0" borderId="5" xfId="0" applyFont="1" applyBorder="1" applyAlignment="1">
      <alignment horizontal="center" vertical="center"/>
    </xf>
    <xf numFmtId="0" fontId="2" fillId="0" borderId="5" xfId="0" applyFont="1" applyBorder="1" applyAlignment="1"/>
    <xf numFmtId="0" fontId="2" fillId="0" borderId="2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13" fillId="0" borderId="13" xfId="0" applyFont="1" applyFill="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7" fillId="0" borderId="9" xfId="0" applyFont="1" applyBorder="1" applyAlignment="1" applyProtection="1">
      <alignment horizontal="center" vertical="center" wrapText="1"/>
    </xf>
    <xf numFmtId="0" fontId="28" fillId="0" borderId="63" xfId="0" applyFont="1" applyBorder="1" applyAlignment="1" applyProtection="1">
      <alignment horizontal="center" vertical="center" wrapText="1"/>
    </xf>
    <xf numFmtId="0" fontId="23"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cellXfs>
  <cellStyles count="2">
    <cellStyle name="Normal" xfId="0" builtinId="0"/>
    <cellStyle name="Normal 3" xfId="1" xr:uid="{00000000-0005-0000-0000-000001000000}"/>
  </cellStyles>
  <dxfs count="192">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s>
  <tableStyles count="0" defaultTableStyle="TableStyleMedium9" defaultPivotStyle="PivotStyleLight16"/>
  <colors>
    <mruColors>
      <color rgb="FFF68E38"/>
      <color rgb="FF3EC057"/>
      <color rgb="FFFFD13F"/>
      <color rgb="FFFC4436"/>
      <color rgb="FF3EC557"/>
      <color rgb="FFB9CDE5"/>
      <color rgb="FFE6B9B8"/>
      <color rgb="FFB7DEE8"/>
      <color rgb="FFC3D69B"/>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63500</xdr:colOff>
      <xdr:row>0</xdr:row>
      <xdr:rowOff>0</xdr:rowOff>
    </xdr:from>
    <xdr:to>
      <xdr:col>17</xdr:col>
      <xdr:colOff>305569</xdr:colOff>
      <xdr:row>3</xdr:row>
      <xdr:rowOff>73407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13125" y="0"/>
          <a:ext cx="2369319" cy="1502157"/>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773716</xdr:colOff>
      <xdr:row>0</xdr:row>
      <xdr:rowOff>123825</xdr:rowOff>
    </xdr:from>
    <xdr:to>
      <xdr:col>9</xdr:col>
      <xdr:colOff>1210444</xdr:colOff>
      <xdr:row>5</xdr:row>
      <xdr:rowOff>180975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4816" y="123825"/>
          <a:ext cx="1817853" cy="115252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11</xdr:col>
      <xdr:colOff>309728</xdr:colOff>
      <xdr:row>2</xdr:row>
      <xdr:rowOff>438150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3438" y="0"/>
          <a:ext cx="1817853" cy="115252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598653</xdr:colOff>
      <xdr:row>2</xdr:row>
      <xdr:rowOff>390525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15325" y="190500"/>
          <a:ext cx="1817853" cy="1152525"/>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46"/>
  <sheetViews>
    <sheetView tabSelected="1" zoomScale="80" zoomScaleNormal="80" workbookViewId="0">
      <pane xSplit="16" ySplit="6" topLeftCell="Q7" activePane="bottomRight" state="frozen"/>
      <selection pane="topRight" activeCell="Q1" sqref="Q1"/>
      <selection pane="bottomLeft" activeCell="A7" sqref="A7"/>
      <selection pane="bottomRight" activeCell="P33" sqref="B28:P33"/>
    </sheetView>
  </sheetViews>
  <sheetFormatPr defaultRowHeight="14.25" x14ac:dyDescent="0.25"/>
  <cols>
    <col min="1" max="1" width="5.7109375" style="17" customWidth="1"/>
    <col min="2" max="2" width="25" style="17" customWidth="1"/>
    <col min="3" max="4" width="28" style="17" customWidth="1"/>
    <col min="5" max="5" width="30.5703125" style="17" customWidth="1"/>
    <col min="6" max="6" width="27.140625" style="17" customWidth="1"/>
    <col min="7" max="7" width="35.7109375" style="17" customWidth="1"/>
    <col min="8" max="8" width="30.28515625" style="17" customWidth="1"/>
    <col min="9" max="9" width="5.7109375" style="17" customWidth="1"/>
    <col min="10" max="10" width="6.140625" style="17" customWidth="1"/>
    <col min="11" max="11" width="12.5703125" style="17" customWidth="1"/>
    <col min="12" max="16" width="5.7109375" style="17" customWidth="1"/>
    <col min="17" max="16384" width="9.140625" style="17"/>
  </cols>
  <sheetData>
    <row r="1" spans="1:16" s="18" customFormat="1" ht="37.5" customHeight="1" thickBot="1" x14ac:dyDescent="0.3">
      <c r="A1" s="89" t="s">
        <v>0</v>
      </c>
      <c r="B1" s="89"/>
      <c r="C1" s="89"/>
      <c r="D1" s="25"/>
      <c r="E1" s="26"/>
      <c r="F1" s="26"/>
      <c r="G1" s="26"/>
      <c r="H1" s="26"/>
      <c r="I1" s="26"/>
      <c r="J1" s="26"/>
      <c r="K1" s="26"/>
      <c r="L1" s="26"/>
      <c r="M1" s="26"/>
      <c r="N1" s="26"/>
      <c r="O1" s="26"/>
      <c r="P1" s="26"/>
    </row>
    <row r="2" spans="1:16" s="19" customFormat="1" ht="37.5" customHeight="1" x14ac:dyDescent="0.25">
      <c r="A2" s="100" t="s">
        <v>98</v>
      </c>
      <c r="B2" s="101"/>
      <c r="C2" s="102"/>
      <c r="D2" s="94"/>
      <c r="E2" s="95"/>
      <c r="F2" s="96"/>
      <c r="G2" s="27" t="s">
        <v>2</v>
      </c>
      <c r="H2" s="28"/>
      <c r="I2" s="90">
        <v>43967</v>
      </c>
      <c r="J2" s="90"/>
      <c r="K2" s="90"/>
      <c r="L2" s="91"/>
      <c r="M2" s="29"/>
      <c r="N2" s="29"/>
      <c r="O2" s="29"/>
      <c r="P2" s="29"/>
    </row>
    <row r="3" spans="1:16" s="19" customFormat="1" ht="37.5" customHeight="1" thickBot="1" x14ac:dyDescent="0.3">
      <c r="A3" s="103" t="s">
        <v>10</v>
      </c>
      <c r="B3" s="104"/>
      <c r="C3" s="105"/>
      <c r="D3" s="97"/>
      <c r="E3" s="98"/>
      <c r="F3" s="99"/>
      <c r="G3" s="30" t="s">
        <v>11</v>
      </c>
      <c r="H3" s="31"/>
      <c r="I3" s="92"/>
      <c r="J3" s="92"/>
      <c r="K3" s="92"/>
      <c r="L3" s="93"/>
      <c r="M3" s="29"/>
      <c r="N3" s="29"/>
      <c r="O3" s="29"/>
      <c r="P3" s="29"/>
    </row>
    <row r="4" spans="1:16" ht="15" thickBot="1" x14ac:dyDescent="0.3">
      <c r="A4" s="25"/>
      <c r="B4" s="25"/>
      <c r="C4" s="25"/>
      <c r="D4" s="25"/>
      <c r="E4" s="25"/>
      <c r="F4" s="25"/>
      <c r="G4" s="25"/>
      <c r="H4" s="25"/>
      <c r="I4" s="25"/>
      <c r="J4" s="25"/>
      <c r="K4" s="25"/>
      <c r="L4" s="25"/>
      <c r="M4" s="25"/>
      <c r="N4" s="25"/>
      <c r="O4" s="25"/>
      <c r="P4" s="25"/>
    </row>
    <row r="5" spans="1:16" s="18" customFormat="1" ht="37.5" customHeight="1" x14ac:dyDescent="0.25">
      <c r="A5" s="113" t="s">
        <v>1</v>
      </c>
      <c r="B5" s="115" t="s">
        <v>67</v>
      </c>
      <c r="C5" s="126" t="s">
        <v>76</v>
      </c>
      <c r="D5" s="127"/>
      <c r="E5" s="117" t="s">
        <v>9</v>
      </c>
      <c r="F5" s="124" t="s">
        <v>77</v>
      </c>
      <c r="G5" s="125"/>
      <c r="H5" s="122" t="s">
        <v>70</v>
      </c>
      <c r="I5" s="109" t="s">
        <v>3</v>
      </c>
      <c r="J5" s="111" t="s">
        <v>73</v>
      </c>
      <c r="K5" s="119" t="s">
        <v>45</v>
      </c>
      <c r="L5" s="100" t="s">
        <v>75</v>
      </c>
      <c r="M5" s="101"/>
      <c r="N5" s="101"/>
      <c r="O5" s="101"/>
      <c r="P5" s="121"/>
    </row>
    <row r="6" spans="1:16" s="20" customFormat="1" ht="104.25" customHeight="1" thickBot="1" x14ac:dyDescent="0.3">
      <c r="A6" s="114"/>
      <c r="B6" s="116"/>
      <c r="C6" s="32" t="s">
        <v>68</v>
      </c>
      <c r="D6" s="32" t="s">
        <v>69</v>
      </c>
      <c r="E6" s="118"/>
      <c r="F6" s="33" t="s">
        <v>71</v>
      </c>
      <c r="G6" s="34" t="s">
        <v>72</v>
      </c>
      <c r="H6" s="123"/>
      <c r="I6" s="110"/>
      <c r="J6" s="112"/>
      <c r="K6" s="120"/>
      <c r="L6" s="35" t="s">
        <v>78</v>
      </c>
      <c r="M6" s="36" t="s">
        <v>81</v>
      </c>
      <c r="N6" s="36" t="s">
        <v>79</v>
      </c>
      <c r="O6" s="36" t="s">
        <v>80</v>
      </c>
      <c r="P6" s="37" t="s">
        <v>92</v>
      </c>
    </row>
    <row r="7" spans="1:16" ht="19.5" customHeight="1" thickBot="1" x14ac:dyDescent="0.3">
      <c r="A7" s="106" t="s">
        <v>99</v>
      </c>
      <c r="B7" s="107"/>
      <c r="C7" s="107"/>
      <c r="D7" s="107"/>
      <c r="E7" s="107"/>
      <c r="F7" s="107"/>
      <c r="G7" s="107"/>
      <c r="H7" s="107"/>
      <c r="I7" s="107"/>
      <c r="J7" s="107"/>
      <c r="K7" s="107"/>
      <c r="L7" s="107"/>
      <c r="M7" s="107"/>
      <c r="N7" s="107"/>
      <c r="O7" s="107"/>
      <c r="P7" s="108"/>
    </row>
    <row r="8" spans="1:16" ht="60.75" customHeight="1" x14ac:dyDescent="0.25">
      <c r="A8" s="38">
        <v>1</v>
      </c>
      <c r="B8" s="138" t="s">
        <v>114</v>
      </c>
      <c r="C8" s="75" t="s">
        <v>100</v>
      </c>
      <c r="D8" s="140" t="s">
        <v>111</v>
      </c>
      <c r="E8" s="128" t="s">
        <v>120</v>
      </c>
      <c r="F8" s="65" t="s">
        <v>103</v>
      </c>
      <c r="G8" s="66" t="s">
        <v>110</v>
      </c>
      <c r="H8" s="67" t="s">
        <v>106</v>
      </c>
      <c r="I8" s="39">
        <v>3</v>
      </c>
      <c r="J8" s="40" t="s">
        <v>4</v>
      </c>
      <c r="K8" s="41" t="str">
        <f>VLOOKUP($I8&amp;$J8,Sheet1!$A$7:$B$31,2,FALSE)</f>
        <v>Substantial</v>
      </c>
      <c r="L8" s="42"/>
      <c r="M8" s="42"/>
      <c r="N8" s="42"/>
      <c r="O8" s="42"/>
      <c r="P8" s="43"/>
    </row>
    <row r="9" spans="1:16" ht="60.75" customHeight="1" x14ac:dyDescent="0.25">
      <c r="A9" s="44">
        <v>2</v>
      </c>
      <c r="B9" s="136"/>
      <c r="C9" s="69" t="s">
        <v>104</v>
      </c>
      <c r="D9" s="141"/>
      <c r="E9" s="129"/>
      <c r="F9" s="131" t="s">
        <v>102</v>
      </c>
      <c r="G9" s="133" t="s">
        <v>105</v>
      </c>
      <c r="H9" s="68" t="s">
        <v>107</v>
      </c>
      <c r="I9" s="45">
        <v>4</v>
      </c>
      <c r="J9" s="46" t="s">
        <v>14</v>
      </c>
      <c r="K9" s="41" t="str">
        <f>VLOOKUP($I9&amp;$J9,Sheet1!$A$7:$B$31,2,FALSE)</f>
        <v>Substantial</v>
      </c>
      <c r="L9" s="47"/>
      <c r="M9" s="47"/>
      <c r="N9" s="47"/>
      <c r="O9" s="47"/>
      <c r="P9" s="48"/>
    </row>
    <row r="10" spans="1:16" ht="60.75" customHeight="1" thickBot="1" x14ac:dyDescent="0.3">
      <c r="A10" s="44">
        <v>3</v>
      </c>
      <c r="B10" s="139"/>
      <c r="C10" s="76" t="s">
        <v>101</v>
      </c>
      <c r="D10" s="142"/>
      <c r="E10" s="130"/>
      <c r="F10" s="132"/>
      <c r="G10" s="134"/>
      <c r="H10" s="68" t="s">
        <v>108</v>
      </c>
      <c r="I10" s="45">
        <v>5</v>
      </c>
      <c r="J10" s="46" t="s">
        <v>13</v>
      </c>
      <c r="K10" s="41" t="str">
        <f>VLOOKUP($I10&amp;$J10,Sheet1!$A$7:$B$31,2,FALSE)</f>
        <v>Substantial</v>
      </c>
      <c r="L10" s="47"/>
      <c r="M10" s="47"/>
      <c r="N10" s="47"/>
      <c r="O10" s="47"/>
      <c r="P10" s="48"/>
    </row>
    <row r="11" spans="1:16" ht="60.75" customHeight="1" x14ac:dyDescent="0.25">
      <c r="A11" s="44">
        <v>4</v>
      </c>
      <c r="B11" s="136" t="s">
        <v>135</v>
      </c>
      <c r="C11" s="136" t="s">
        <v>134</v>
      </c>
      <c r="D11" s="136" t="s">
        <v>119</v>
      </c>
      <c r="E11" s="129" t="s">
        <v>120</v>
      </c>
      <c r="F11" s="65" t="s">
        <v>103</v>
      </c>
      <c r="G11" s="66" t="s">
        <v>110</v>
      </c>
      <c r="H11" s="67" t="s">
        <v>106</v>
      </c>
      <c r="I11" s="45">
        <v>3</v>
      </c>
      <c r="J11" s="46" t="s">
        <v>12</v>
      </c>
      <c r="K11" s="41" t="str">
        <f>VLOOKUP($I11&amp;$J11,Sheet1!$A$7:$B$31,2,FALSE)</f>
        <v>Low</v>
      </c>
      <c r="L11" s="47"/>
      <c r="M11" s="47"/>
      <c r="N11" s="47"/>
      <c r="O11" s="47"/>
      <c r="P11" s="48"/>
    </row>
    <row r="12" spans="1:16" ht="60.75" customHeight="1" x14ac:dyDescent="0.25">
      <c r="A12" s="44">
        <v>5</v>
      </c>
      <c r="B12" s="136"/>
      <c r="C12" s="136"/>
      <c r="D12" s="136"/>
      <c r="E12" s="129"/>
      <c r="F12" s="131" t="s">
        <v>102</v>
      </c>
      <c r="G12" s="133" t="s">
        <v>105</v>
      </c>
      <c r="H12" s="68" t="s">
        <v>107</v>
      </c>
      <c r="I12" s="45">
        <v>4</v>
      </c>
      <c r="J12" s="46" t="s">
        <v>12</v>
      </c>
      <c r="K12" s="41" t="str">
        <f>VLOOKUP($I12&amp;$J12,Sheet1!$A$7:$B$31,2,FALSE)</f>
        <v>Low</v>
      </c>
      <c r="L12" s="47"/>
      <c r="M12" s="47"/>
      <c r="N12" s="47"/>
      <c r="O12" s="47"/>
      <c r="P12" s="48"/>
    </row>
    <row r="13" spans="1:16" ht="60.75" customHeight="1" thickBot="1" x14ac:dyDescent="0.3">
      <c r="A13" s="44">
        <v>6</v>
      </c>
      <c r="B13" s="137"/>
      <c r="C13" s="137"/>
      <c r="D13" s="137"/>
      <c r="E13" s="135"/>
      <c r="F13" s="132"/>
      <c r="G13" s="134"/>
      <c r="H13" s="68" t="s">
        <v>108</v>
      </c>
      <c r="I13" s="45">
        <v>5</v>
      </c>
      <c r="J13" s="46" t="s">
        <v>12</v>
      </c>
      <c r="K13" s="41" t="str">
        <f>VLOOKUP($I13&amp;$J13,Sheet1!$A$7:$B$31,2,FALSE)</f>
        <v>Moderate</v>
      </c>
      <c r="L13" s="47"/>
      <c r="M13" s="47"/>
      <c r="N13" s="47"/>
      <c r="O13" s="47"/>
      <c r="P13" s="48"/>
    </row>
    <row r="14" spans="1:16" ht="60.75" customHeight="1" x14ac:dyDescent="0.25">
      <c r="A14" s="44">
        <v>7</v>
      </c>
      <c r="B14" s="138" t="s">
        <v>109</v>
      </c>
      <c r="C14" s="75" t="s">
        <v>100</v>
      </c>
      <c r="D14" s="140" t="s">
        <v>111</v>
      </c>
      <c r="E14" s="128" t="s">
        <v>120</v>
      </c>
      <c r="F14" s="65" t="s">
        <v>103</v>
      </c>
      <c r="G14" s="66" t="s">
        <v>110</v>
      </c>
      <c r="H14" s="67" t="s">
        <v>106</v>
      </c>
      <c r="I14" s="49">
        <v>3</v>
      </c>
      <c r="J14" s="46" t="s">
        <v>12</v>
      </c>
      <c r="K14" s="41" t="str">
        <f>VLOOKUP($I14&amp;$J14,Sheet1!$A$7:$B$31,2,FALSE)</f>
        <v>Low</v>
      </c>
      <c r="L14" s="47"/>
      <c r="M14" s="47"/>
      <c r="N14" s="47"/>
      <c r="O14" s="47"/>
      <c r="P14" s="48"/>
    </row>
    <row r="15" spans="1:16" ht="60.75" customHeight="1" x14ac:dyDescent="0.25">
      <c r="A15" s="44">
        <v>8</v>
      </c>
      <c r="B15" s="136"/>
      <c r="C15" s="69" t="s">
        <v>104</v>
      </c>
      <c r="D15" s="141"/>
      <c r="E15" s="129"/>
      <c r="F15" s="131" t="s">
        <v>102</v>
      </c>
      <c r="G15" s="133" t="s">
        <v>105</v>
      </c>
      <c r="H15" s="68" t="s">
        <v>107</v>
      </c>
      <c r="I15" s="49">
        <v>4</v>
      </c>
      <c r="J15" s="46" t="s">
        <v>12</v>
      </c>
      <c r="K15" s="41" t="str">
        <f>VLOOKUP($I15&amp;$J15,Sheet1!$A$7:$B$31,2,FALSE)</f>
        <v>Low</v>
      </c>
      <c r="L15" s="47"/>
      <c r="M15" s="47"/>
      <c r="N15" s="47"/>
      <c r="O15" s="47"/>
      <c r="P15" s="48"/>
    </row>
    <row r="16" spans="1:16" ht="60.75" customHeight="1" thickBot="1" x14ac:dyDescent="0.3">
      <c r="A16" s="44">
        <v>9</v>
      </c>
      <c r="B16" s="136"/>
      <c r="C16" s="83" t="s">
        <v>101</v>
      </c>
      <c r="D16" s="141"/>
      <c r="E16" s="129"/>
      <c r="F16" s="143"/>
      <c r="G16" s="155"/>
      <c r="H16" s="84" t="s">
        <v>108</v>
      </c>
      <c r="I16" s="49">
        <v>5</v>
      </c>
      <c r="J16" s="46" t="s">
        <v>12</v>
      </c>
      <c r="K16" s="41" t="str">
        <f>VLOOKUP($I16&amp;$J16,Sheet1!$A$7:$B$31,2,FALSE)</f>
        <v>Moderate</v>
      </c>
      <c r="L16" s="47"/>
      <c r="M16" s="47"/>
      <c r="N16" s="47"/>
      <c r="O16" s="47"/>
      <c r="P16" s="48"/>
    </row>
    <row r="17" spans="1:16" ht="60.75" customHeight="1" x14ac:dyDescent="0.25">
      <c r="A17" s="53">
        <v>10</v>
      </c>
      <c r="B17" s="138" t="s">
        <v>145</v>
      </c>
      <c r="C17" s="82" t="s">
        <v>146</v>
      </c>
      <c r="D17" s="138" t="s">
        <v>119</v>
      </c>
      <c r="E17" s="128" t="s">
        <v>120</v>
      </c>
      <c r="F17" s="65" t="s">
        <v>103</v>
      </c>
      <c r="G17" s="66" t="s">
        <v>110</v>
      </c>
      <c r="H17" s="67" t="s">
        <v>106</v>
      </c>
      <c r="I17" s="50">
        <v>3</v>
      </c>
      <c r="J17" s="46" t="s">
        <v>12</v>
      </c>
      <c r="K17" s="41" t="str">
        <f>VLOOKUP($I17&amp;$J17,Sheet1!$A$7:$B$31,2,FALSE)</f>
        <v>Low</v>
      </c>
      <c r="L17" s="78"/>
      <c r="M17" s="78"/>
      <c r="N17" s="78"/>
      <c r="O17" s="78"/>
      <c r="P17" s="79"/>
    </row>
    <row r="18" spans="1:16" ht="60.75" customHeight="1" x14ac:dyDescent="0.25">
      <c r="A18" s="53">
        <v>11</v>
      </c>
      <c r="B18" s="136"/>
      <c r="C18" s="129" t="s">
        <v>147</v>
      </c>
      <c r="D18" s="136"/>
      <c r="E18" s="129"/>
      <c r="F18" s="131" t="s">
        <v>102</v>
      </c>
      <c r="G18" s="133" t="s">
        <v>105</v>
      </c>
      <c r="H18" s="68" t="s">
        <v>107</v>
      </c>
      <c r="I18" s="50">
        <v>4</v>
      </c>
      <c r="J18" s="46" t="s">
        <v>12</v>
      </c>
      <c r="K18" s="41" t="str">
        <f>VLOOKUP($I18&amp;$J18,Sheet1!$A$7:$B$31,2,FALSE)</f>
        <v>Low</v>
      </c>
      <c r="L18" s="78"/>
      <c r="M18" s="78"/>
      <c r="N18" s="78"/>
      <c r="O18" s="78"/>
      <c r="P18" s="79"/>
    </row>
    <row r="19" spans="1:16" ht="60.75" customHeight="1" thickBot="1" x14ac:dyDescent="0.3">
      <c r="A19" s="53">
        <v>12</v>
      </c>
      <c r="B19" s="139"/>
      <c r="C19" s="130"/>
      <c r="D19" s="139"/>
      <c r="E19" s="130"/>
      <c r="F19" s="160"/>
      <c r="G19" s="161"/>
      <c r="H19" s="71" t="s">
        <v>108</v>
      </c>
      <c r="I19" s="50">
        <v>5</v>
      </c>
      <c r="J19" s="46" t="s">
        <v>12</v>
      </c>
      <c r="K19" s="41" t="str">
        <f>VLOOKUP($I19&amp;$J19,Sheet1!$A$7:$B$31,2,FALSE)</f>
        <v>Moderate</v>
      </c>
      <c r="L19" s="78"/>
      <c r="M19" s="78"/>
      <c r="N19" s="78"/>
      <c r="O19" s="78"/>
      <c r="P19" s="79"/>
    </row>
    <row r="20" spans="1:16" ht="19.5" customHeight="1" thickBot="1" x14ac:dyDescent="0.3">
      <c r="A20" s="106" t="s">
        <v>126</v>
      </c>
      <c r="B20" s="172"/>
      <c r="C20" s="172"/>
      <c r="D20" s="172"/>
      <c r="E20" s="172"/>
      <c r="F20" s="172"/>
      <c r="G20" s="172"/>
      <c r="H20" s="172"/>
      <c r="I20" s="172"/>
      <c r="J20" s="172"/>
      <c r="K20" s="172"/>
      <c r="L20" s="172"/>
      <c r="M20" s="107"/>
      <c r="N20" s="107"/>
      <c r="O20" s="107"/>
      <c r="P20" s="108"/>
    </row>
    <row r="21" spans="1:16" ht="60.75" customHeight="1" x14ac:dyDescent="0.25">
      <c r="A21" s="38">
        <v>13</v>
      </c>
      <c r="B21" s="171" t="s">
        <v>115</v>
      </c>
      <c r="C21" s="77" t="s">
        <v>116</v>
      </c>
      <c r="D21" s="141" t="s">
        <v>143</v>
      </c>
      <c r="E21" s="129" t="s">
        <v>120</v>
      </c>
      <c r="F21" s="80" t="s">
        <v>103</v>
      </c>
      <c r="G21" s="155" t="s">
        <v>110</v>
      </c>
      <c r="H21" s="156" t="s">
        <v>106</v>
      </c>
      <c r="I21" s="158">
        <v>3</v>
      </c>
      <c r="J21" s="164" t="s">
        <v>14</v>
      </c>
      <c r="K21" s="162" t="str">
        <f>VLOOKUP($I21&amp;$J21,Sheet1!$A$7:$B$31,2,FALSE)</f>
        <v>Moderate</v>
      </c>
      <c r="L21" s="42"/>
      <c r="M21" s="42"/>
      <c r="N21" s="42"/>
      <c r="O21" s="42"/>
      <c r="P21" s="43"/>
    </row>
    <row r="22" spans="1:16" ht="60.75" customHeight="1" x14ac:dyDescent="0.25">
      <c r="A22" s="38">
        <v>14</v>
      </c>
      <c r="B22" s="171"/>
      <c r="C22" s="69" t="s">
        <v>139</v>
      </c>
      <c r="D22" s="141"/>
      <c r="E22" s="129"/>
      <c r="F22" s="81"/>
      <c r="G22" s="134"/>
      <c r="H22" s="157"/>
      <c r="I22" s="159"/>
      <c r="J22" s="165"/>
      <c r="K22" s="163"/>
      <c r="L22" s="42"/>
      <c r="M22" s="47"/>
      <c r="N22" s="47"/>
      <c r="O22" s="47"/>
      <c r="P22" s="43"/>
    </row>
    <row r="23" spans="1:16" ht="81.75" customHeight="1" x14ac:dyDescent="0.25">
      <c r="A23" s="44">
        <v>15</v>
      </c>
      <c r="B23" s="171"/>
      <c r="C23" s="69" t="s">
        <v>136</v>
      </c>
      <c r="D23" s="141"/>
      <c r="E23" s="129"/>
      <c r="F23" s="131" t="s">
        <v>102</v>
      </c>
      <c r="G23" s="133" t="s">
        <v>105</v>
      </c>
      <c r="H23" s="167" t="s">
        <v>107</v>
      </c>
      <c r="I23" s="168">
        <v>4</v>
      </c>
      <c r="J23" s="169" t="s">
        <v>13</v>
      </c>
      <c r="K23" s="170" t="str">
        <f>VLOOKUP($I23&amp;$J23,Sheet1!$A$7:$B$31,2,FALSE)</f>
        <v>Moderate</v>
      </c>
      <c r="L23" s="47"/>
      <c r="M23" s="47"/>
      <c r="N23" s="47"/>
      <c r="O23" s="47"/>
      <c r="P23" s="48"/>
    </row>
    <row r="24" spans="1:16" ht="60.75" customHeight="1" x14ac:dyDescent="0.25">
      <c r="A24" s="44">
        <v>16</v>
      </c>
      <c r="B24" s="171"/>
      <c r="C24" s="69" t="s">
        <v>131</v>
      </c>
      <c r="D24" s="141"/>
      <c r="E24" s="129"/>
      <c r="F24" s="143"/>
      <c r="G24" s="155"/>
      <c r="H24" s="156"/>
      <c r="I24" s="158"/>
      <c r="J24" s="164"/>
      <c r="K24" s="162"/>
      <c r="L24" s="47"/>
      <c r="M24" s="47"/>
      <c r="N24" s="47"/>
      <c r="O24" s="47"/>
      <c r="P24" s="48"/>
    </row>
    <row r="25" spans="1:16" ht="100.5" customHeight="1" x14ac:dyDescent="0.25">
      <c r="A25" s="44">
        <v>17</v>
      </c>
      <c r="B25" s="171"/>
      <c r="C25" s="69" t="s">
        <v>137</v>
      </c>
      <c r="D25" s="141"/>
      <c r="E25" s="129"/>
      <c r="F25" s="143"/>
      <c r="G25" s="134"/>
      <c r="H25" s="157"/>
      <c r="I25" s="159"/>
      <c r="J25" s="165"/>
      <c r="K25" s="163"/>
      <c r="L25" s="47"/>
      <c r="M25" s="47"/>
      <c r="N25" s="47"/>
      <c r="O25" s="47"/>
      <c r="P25" s="48"/>
    </row>
    <row r="26" spans="1:16" ht="60.75" customHeight="1" x14ac:dyDescent="0.25">
      <c r="A26" s="44">
        <v>18</v>
      </c>
      <c r="B26" s="171"/>
      <c r="C26" s="69" t="s">
        <v>128</v>
      </c>
      <c r="D26" s="141"/>
      <c r="E26" s="129"/>
      <c r="F26" s="143"/>
      <c r="G26" s="133" t="s">
        <v>105</v>
      </c>
      <c r="H26" s="167" t="s">
        <v>108</v>
      </c>
      <c r="I26" s="168">
        <v>5</v>
      </c>
      <c r="J26" s="169" t="s">
        <v>12</v>
      </c>
      <c r="K26" s="170" t="str">
        <f>VLOOKUP($I26&amp;$J26,Sheet1!$A$7:$B$31,2,FALSE)</f>
        <v>Moderate</v>
      </c>
      <c r="L26" s="47"/>
      <c r="M26" s="47"/>
      <c r="N26" s="47"/>
      <c r="O26" s="47"/>
      <c r="P26" s="48"/>
    </row>
    <row r="27" spans="1:16" ht="60.75" customHeight="1" thickBot="1" x14ac:dyDescent="0.3">
      <c r="A27" s="44">
        <v>19</v>
      </c>
      <c r="B27" s="86" t="s">
        <v>125</v>
      </c>
      <c r="C27" s="83" t="s">
        <v>140</v>
      </c>
      <c r="D27" s="141"/>
      <c r="E27" s="129"/>
      <c r="F27" s="143"/>
      <c r="G27" s="155"/>
      <c r="H27" s="156"/>
      <c r="I27" s="158"/>
      <c r="J27" s="164"/>
      <c r="K27" s="162"/>
      <c r="L27" s="58"/>
      <c r="M27" s="58"/>
      <c r="N27" s="58"/>
      <c r="O27" s="58"/>
      <c r="P27" s="59"/>
    </row>
    <row r="28" spans="1:16" ht="60.75" customHeight="1" x14ac:dyDescent="0.25">
      <c r="A28" s="44">
        <v>20</v>
      </c>
      <c r="B28" s="149" t="s">
        <v>132</v>
      </c>
      <c r="C28" s="140" t="s">
        <v>138</v>
      </c>
      <c r="D28" s="140" t="s">
        <v>119</v>
      </c>
      <c r="E28" s="128" t="s">
        <v>120</v>
      </c>
      <c r="F28" s="65" t="s">
        <v>103</v>
      </c>
      <c r="G28" s="66" t="s">
        <v>110</v>
      </c>
      <c r="H28" s="67" t="s">
        <v>106</v>
      </c>
      <c r="I28" s="52">
        <v>3</v>
      </c>
      <c r="J28" s="196" t="s">
        <v>14</v>
      </c>
      <c r="K28" s="197" t="str">
        <f>VLOOKUP($I28&amp;$J28,Sheet1!$A$7:$B$31,2,FALSE)</f>
        <v>Moderate</v>
      </c>
      <c r="L28" s="198"/>
      <c r="M28" s="198"/>
      <c r="N28" s="198"/>
      <c r="O28" s="198"/>
      <c r="P28" s="199"/>
    </row>
    <row r="29" spans="1:16" ht="60.75" customHeight="1" x14ac:dyDescent="0.25">
      <c r="A29" s="44">
        <v>21</v>
      </c>
      <c r="B29" s="150"/>
      <c r="C29" s="141"/>
      <c r="D29" s="141"/>
      <c r="E29" s="129"/>
      <c r="F29" s="131" t="s">
        <v>102</v>
      </c>
      <c r="G29" s="133" t="s">
        <v>105</v>
      </c>
      <c r="H29" s="68" t="s">
        <v>107</v>
      </c>
      <c r="I29" s="39">
        <v>4</v>
      </c>
      <c r="J29" s="51" t="s">
        <v>13</v>
      </c>
      <c r="K29" s="41" t="str">
        <f>VLOOKUP($I29&amp;$J29,Sheet1!$A$7:$B$31,2,FALSE)</f>
        <v>Moderate</v>
      </c>
      <c r="L29" s="47"/>
      <c r="M29" s="47"/>
      <c r="N29" s="47"/>
      <c r="O29" s="47"/>
      <c r="P29" s="48"/>
    </row>
    <row r="30" spans="1:16" ht="87.75" customHeight="1" thickBot="1" x14ac:dyDescent="0.3">
      <c r="A30" s="44">
        <v>22</v>
      </c>
      <c r="B30" s="151"/>
      <c r="C30" s="85" t="s">
        <v>151</v>
      </c>
      <c r="D30" s="141"/>
      <c r="E30" s="129"/>
      <c r="F30" s="132"/>
      <c r="G30" s="134"/>
      <c r="H30" s="68" t="s">
        <v>108</v>
      </c>
      <c r="I30" s="39">
        <v>5</v>
      </c>
      <c r="J30" s="51" t="s">
        <v>12</v>
      </c>
      <c r="K30" s="41" t="str">
        <f>VLOOKUP($I30&amp;$J30,Sheet1!$A$7:$B$31,2,FALSE)</f>
        <v>Moderate</v>
      </c>
      <c r="L30" s="47"/>
      <c r="M30" s="47"/>
      <c r="N30" s="47"/>
      <c r="O30" s="47"/>
      <c r="P30" s="48"/>
    </row>
    <row r="31" spans="1:16" ht="60.75" customHeight="1" x14ac:dyDescent="0.25">
      <c r="A31" s="44">
        <v>23</v>
      </c>
      <c r="B31" s="149" t="s">
        <v>129</v>
      </c>
      <c r="C31" s="152" t="s">
        <v>117</v>
      </c>
      <c r="D31" s="152" t="s">
        <v>118</v>
      </c>
      <c r="E31" s="147" t="s">
        <v>130</v>
      </c>
      <c r="F31" s="74" t="s">
        <v>103</v>
      </c>
      <c r="G31" s="66" t="s">
        <v>110</v>
      </c>
      <c r="H31" s="67" t="s">
        <v>106</v>
      </c>
      <c r="I31" s="52">
        <v>3</v>
      </c>
      <c r="J31" s="40" t="s">
        <v>14</v>
      </c>
      <c r="K31" s="41" t="str">
        <f>VLOOKUP($I31&amp;$J31,Sheet1!$A$7:$B$31,2,FALSE)</f>
        <v>Moderate</v>
      </c>
      <c r="L31" s="47"/>
      <c r="M31" s="47"/>
      <c r="N31" s="47"/>
      <c r="O31" s="47"/>
      <c r="P31" s="48"/>
    </row>
    <row r="32" spans="1:16" ht="60.75" customHeight="1" x14ac:dyDescent="0.25">
      <c r="A32" s="53">
        <v>24</v>
      </c>
      <c r="B32" s="150"/>
      <c r="C32" s="153"/>
      <c r="D32" s="153"/>
      <c r="E32" s="148"/>
      <c r="F32" s="166" t="s">
        <v>102</v>
      </c>
      <c r="G32" s="133" t="s">
        <v>105</v>
      </c>
      <c r="H32" s="68" t="s">
        <v>107</v>
      </c>
      <c r="I32" s="45">
        <v>4</v>
      </c>
      <c r="J32" s="46" t="s">
        <v>13</v>
      </c>
      <c r="K32" s="41" t="str">
        <f>VLOOKUP($I32&amp;$J32,Sheet1!$A$7:$B$31,2,FALSE)</f>
        <v>Moderate</v>
      </c>
      <c r="L32" s="47"/>
      <c r="M32" s="47"/>
      <c r="N32" s="47"/>
      <c r="O32" s="47"/>
      <c r="P32" s="48"/>
    </row>
    <row r="33" spans="1:16" ht="60.75" customHeight="1" thickBot="1" x14ac:dyDescent="0.3">
      <c r="A33" s="53">
        <v>25</v>
      </c>
      <c r="B33" s="200"/>
      <c r="C33" s="201"/>
      <c r="D33" s="201"/>
      <c r="E33" s="202"/>
      <c r="F33" s="203"/>
      <c r="G33" s="161"/>
      <c r="H33" s="71" t="s">
        <v>108</v>
      </c>
      <c r="I33" s="194">
        <v>5</v>
      </c>
      <c r="J33" s="195" t="s">
        <v>12</v>
      </c>
      <c r="K33" s="204" t="str">
        <f>VLOOKUP($I33&amp;$J33,Sheet1!$A$7:$B$31,2,FALSE)</f>
        <v>Moderate</v>
      </c>
      <c r="L33" s="205"/>
      <c r="M33" s="205"/>
      <c r="N33" s="205"/>
      <c r="O33" s="205"/>
      <c r="P33" s="206"/>
    </row>
    <row r="34" spans="1:16" ht="19.5" customHeight="1" thickBot="1" x14ac:dyDescent="0.3">
      <c r="A34" s="144" t="s">
        <v>113</v>
      </c>
      <c r="B34" s="145"/>
      <c r="C34" s="145"/>
      <c r="D34" s="145"/>
      <c r="E34" s="145"/>
      <c r="F34" s="145"/>
      <c r="G34" s="145"/>
      <c r="H34" s="145"/>
      <c r="I34" s="145"/>
      <c r="J34" s="145"/>
      <c r="K34" s="145"/>
      <c r="L34" s="145"/>
      <c r="M34" s="145"/>
      <c r="N34" s="145"/>
      <c r="O34" s="145"/>
      <c r="P34" s="146"/>
    </row>
    <row r="35" spans="1:16" ht="60" customHeight="1" thickBot="1" x14ac:dyDescent="0.3">
      <c r="A35" s="56">
        <v>26</v>
      </c>
      <c r="B35" s="138" t="s">
        <v>121</v>
      </c>
      <c r="C35" s="64" t="s">
        <v>122</v>
      </c>
      <c r="D35" s="140" t="s">
        <v>144</v>
      </c>
      <c r="E35" s="128" t="s">
        <v>120</v>
      </c>
      <c r="F35" s="65" t="s">
        <v>103</v>
      </c>
      <c r="G35" s="66" t="s">
        <v>110</v>
      </c>
      <c r="H35" s="67" t="s">
        <v>106</v>
      </c>
      <c r="I35" s="52">
        <v>3</v>
      </c>
      <c r="J35" s="40" t="s">
        <v>14</v>
      </c>
      <c r="K35" s="41" t="str">
        <f>VLOOKUP($I35&amp;$J35,Sheet1!$A$7:$B$31,2,FALSE)</f>
        <v>Moderate</v>
      </c>
      <c r="L35" s="47"/>
      <c r="M35" s="47"/>
      <c r="N35" s="47"/>
      <c r="O35" s="47"/>
      <c r="P35" s="43"/>
    </row>
    <row r="36" spans="1:16" ht="60" customHeight="1" x14ac:dyDescent="0.25">
      <c r="A36" s="38">
        <v>27</v>
      </c>
      <c r="B36" s="136"/>
      <c r="C36" s="69" t="s">
        <v>123</v>
      </c>
      <c r="D36" s="141"/>
      <c r="E36" s="129"/>
      <c r="F36" s="131" t="s">
        <v>102</v>
      </c>
      <c r="G36" s="133" t="s">
        <v>105</v>
      </c>
      <c r="H36" s="68" t="s">
        <v>107</v>
      </c>
      <c r="I36" s="45">
        <v>4</v>
      </c>
      <c r="J36" s="46" t="s">
        <v>13</v>
      </c>
      <c r="K36" s="41" t="str">
        <f>VLOOKUP($I36&amp;$J36,Sheet1!$A$7:$B$31,2,FALSE)</f>
        <v>Moderate</v>
      </c>
      <c r="L36" s="47"/>
      <c r="M36" s="47"/>
      <c r="N36" s="47"/>
      <c r="O36" s="47"/>
      <c r="P36" s="48"/>
    </row>
    <row r="37" spans="1:16" ht="60" customHeight="1" thickBot="1" x14ac:dyDescent="0.3">
      <c r="A37" s="57">
        <v>28</v>
      </c>
      <c r="B37" s="136"/>
      <c r="C37" s="72" t="s">
        <v>124</v>
      </c>
      <c r="D37" s="141"/>
      <c r="E37" s="129"/>
      <c r="F37" s="143"/>
      <c r="G37" s="155"/>
      <c r="H37" s="73" t="s">
        <v>108</v>
      </c>
      <c r="I37" s="49">
        <v>5</v>
      </c>
      <c r="J37" s="54" t="s">
        <v>12</v>
      </c>
      <c r="K37" s="55" t="str">
        <f>VLOOKUP($I37&amp;$J37,Sheet1!$A$7:$B$31,2,FALSE)</f>
        <v>Moderate</v>
      </c>
      <c r="L37" s="58"/>
      <c r="M37" s="58"/>
      <c r="N37" s="58"/>
      <c r="O37" s="58"/>
      <c r="P37" s="59"/>
    </row>
    <row r="38" spans="1:16" ht="19.5" customHeight="1" thickBot="1" x14ac:dyDescent="0.3">
      <c r="A38" s="144" t="s">
        <v>112</v>
      </c>
      <c r="B38" s="145"/>
      <c r="C38" s="145"/>
      <c r="D38" s="145"/>
      <c r="E38" s="145"/>
      <c r="F38" s="145"/>
      <c r="G38" s="145"/>
      <c r="H38" s="145"/>
      <c r="I38" s="145"/>
      <c r="J38" s="145"/>
      <c r="K38" s="145"/>
      <c r="L38" s="145"/>
      <c r="M38" s="145"/>
      <c r="N38" s="145"/>
      <c r="O38" s="145"/>
      <c r="P38" s="146"/>
    </row>
    <row r="39" spans="1:16" ht="60" customHeight="1" thickBot="1" x14ac:dyDescent="0.3">
      <c r="A39" s="56">
        <v>29</v>
      </c>
      <c r="B39" s="138" t="s">
        <v>121</v>
      </c>
      <c r="C39" s="64" t="s">
        <v>141</v>
      </c>
      <c r="D39" s="140" t="s">
        <v>119</v>
      </c>
      <c r="E39" s="128" t="s">
        <v>120</v>
      </c>
      <c r="F39" s="65" t="s">
        <v>103</v>
      </c>
      <c r="G39" s="66" t="s">
        <v>110</v>
      </c>
      <c r="H39" s="67" t="s">
        <v>106</v>
      </c>
      <c r="I39" s="39">
        <v>3</v>
      </c>
      <c r="J39" s="40" t="s">
        <v>14</v>
      </c>
      <c r="K39" s="41" t="str">
        <f>VLOOKUP($I39&amp;$J39,Sheet1!$A$7:$B$31,2,FALSE)</f>
        <v>Moderate</v>
      </c>
      <c r="L39" s="60"/>
      <c r="M39" s="47"/>
      <c r="N39" s="47"/>
      <c r="O39" s="47"/>
      <c r="P39" s="43"/>
    </row>
    <row r="40" spans="1:16" ht="60" customHeight="1" x14ac:dyDescent="0.25">
      <c r="A40" s="38">
        <v>30</v>
      </c>
      <c r="B40" s="136"/>
      <c r="C40" s="154" t="s">
        <v>142</v>
      </c>
      <c r="D40" s="141"/>
      <c r="E40" s="129"/>
      <c r="F40" s="131" t="s">
        <v>102</v>
      </c>
      <c r="G40" s="133" t="s">
        <v>105</v>
      </c>
      <c r="H40" s="68" t="s">
        <v>107</v>
      </c>
      <c r="I40" s="45">
        <v>4</v>
      </c>
      <c r="J40" s="46" t="s">
        <v>13</v>
      </c>
      <c r="K40" s="41" t="str">
        <f>VLOOKUP($I40&amp;$J40,Sheet1!$A$7:$B$31,2,FALSE)</f>
        <v>Moderate</v>
      </c>
      <c r="L40" s="47"/>
      <c r="M40" s="47"/>
      <c r="N40" s="47"/>
      <c r="O40" s="61"/>
      <c r="P40" s="48"/>
    </row>
    <row r="41" spans="1:16" ht="60" customHeight="1" thickBot="1" x14ac:dyDescent="0.3">
      <c r="A41" s="57">
        <v>31</v>
      </c>
      <c r="B41" s="136"/>
      <c r="C41" s="141"/>
      <c r="D41" s="141"/>
      <c r="E41" s="129"/>
      <c r="F41" s="143"/>
      <c r="G41" s="155"/>
      <c r="H41" s="84" t="s">
        <v>108</v>
      </c>
      <c r="I41" s="50">
        <v>5</v>
      </c>
      <c r="J41" s="54" t="s">
        <v>12</v>
      </c>
      <c r="K41" s="55" t="str">
        <f>VLOOKUP($I41&amp;$J41,Sheet1!$A$7:$B$31,2,FALSE)</f>
        <v>Moderate</v>
      </c>
      <c r="L41" s="58"/>
      <c r="M41" s="58"/>
      <c r="N41" s="58"/>
      <c r="O41" s="192"/>
      <c r="P41" s="59"/>
    </row>
    <row r="42" spans="1:16" ht="19.5" customHeight="1" thickBot="1" x14ac:dyDescent="0.3">
      <c r="A42" s="144" t="s">
        <v>150</v>
      </c>
      <c r="B42" s="145"/>
      <c r="C42" s="145"/>
      <c r="D42" s="145"/>
      <c r="E42" s="145"/>
      <c r="F42" s="145"/>
      <c r="G42" s="145"/>
      <c r="H42" s="145"/>
      <c r="I42" s="145"/>
      <c r="J42" s="145"/>
      <c r="K42" s="145"/>
      <c r="L42" s="145"/>
      <c r="M42" s="145"/>
      <c r="N42" s="145"/>
      <c r="O42" s="145"/>
      <c r="P42" s="146"/>
    </row>
    <row r="43" spans="1:16" ht="60" customHeight="1" x14ac:dyDescent="0.25">
      <c r="A43" s="62">
        <v>32</v>
      </c>
      <c r="B43" s="138" t="s">
        <v>121</v>
      </c>
      <c r="C43" s="87" t="s">
        <v>127</v>
      </c>
      <c r="D43" s="140" t="s">
        <v>148</v>
      </c>
      <c r="E43" s="128" t="s">
        <v>120</v>
      </c>
      <c r="F43" s="65" t="s">
        <v>103</v>
      </c>
      <c r="G43" s="66" t="s">
        <v>110</v>
      </c>
      <c r="H43" s="67" t="s">
        <v>106</v>
      </c>
      <c r="I43" s="52">
        <v>3</v>
      </c>
      <c r="J43" s="193" t="s">
        <v>4</v>
      </c>
      <c r="K43" s="41" t="str">
        <f>VLOOKUP($I43&amp;$J43,Sheet1!$A$7:$B$31,2,FALSE)</f>
        <v>Substantial</v>
      </c>
      <c r="L43" s="60"/>
      <c r="M43" s="42"/>
      <c r="N43" s="42"/>
      <c r="O43" s="60"/>
      <c r="P43" s="43"/>
    </row>
    <row r="44" spans="1:16" ht="60" customHeight="1" x14ac:dyDescent="0.25">
      <c r="A44" s="63">
        <v>33</v>
      </c>
      <c r="B44" s="136"/>
      <c r="C44" s="88" t="s">
        <v>149</v>
      </c>
      <c r="D44" s="141"/>
      <c r="E44" s="129"/>
      <c r="F44" s="131" t="s">
        <v>102</v>
      </c>
      <c r="G44" s="133" t="s">
        <v>105</v>
      </c>
      <c r="H44" s="68" t="s">
        <v>107</v>
      </c>
      <c r="I44" s="45">
        <v>4</v>
      </c>
      <c r="J44" s="46" t="s">
        <v>14</v>
      </c>
      <c r="K44" s="41" t="str">
        <f>VLOOKUP($I44&amp;$J44,Sheet1!$A$7:$B$31,2,FALSE)</f>
        <v>Substantial</v>
      </c>
      <c r="L44" s="47"/>
      <c r="M44" s="47"/>
      <c r="N44" s="47"/>
      <c r="O44" s="61"/>
      <c r="P44" s="48"/>
    </row>
    <row r="45" spans="1:16" ht="105" customHeight="1" thickBot="1" x14ac:dyDescent="0.3">
      <c r="A45" s="44">
        <v>34</v>
      </c>
      <c r="B45" s="139"/>
      <c r="C45" s="70" t="s">
        <v>133</v>
      </c>
      <c r="D45" s="142"/>
      <c r="E45" s="130"/>
      <c r="F45" s="160"/>
      <c r="G45" s="161"/>
      <c r="H45" s="71" t="s">
        <v>108</v>
      </c>
      <c r="I45" s="194">
        <v>5</v>
      </c>
      <c r="J45" s="195" t="s">
        <v>13</v>
      </c>
      <c r="K45" s="41" t="str">
        <f>VLOOKUP($I45&amp;$J45,Sheet1!$A$7:$B$31,2,FALSE)</f>
        <v>Substantial</v>
      </c>
      <c r="L45" s="47"/>
      <c r="M45" s="47"/>
      <c r="N45" s="47"/>
      <c r="O45" s="61"/>
      <c r="P45" s="48"/>
    </row>
    <row r="46" spans="1:16" x14ac:dyDescent="0.25">
      <c r="A46" s="21"/>
    </row>
  </sheetData>
  <sheetProtection insertRows="0" deleteRows="0"/>
  <mergeCells count="91">
    <mergeCell ref="E17:E19"/>
    <mergeCell ref="D17:D19"/>
    <mergeCell ref="B17:B19"/>
    <mergeCell ref="C18:C19"/>
    <mergeCell ref="C28:C29"/>
    <mergeCell ref="D28:D30"/>
    <mergeCell ref="E28:E30"/>
    <mergeCell ref="D21:D27"/>
    <mergeCell ref="E21:E27"/>
    <mergeCell ref="B21:B26"/>
    <mergeCell ref="A20:P20"/>
    <mergeCell ref="F18:F19"/>
    <mergeCell ref="G18:G19"/>
    <mergeCell ref="F32:F33"/>
    <mergeCell ref="G32:G33"/>
    <mergeCell ref="H26:H27"/>
    <mergeCell ref="G23:G25"/>
    <mergeCell ref="H23:H25"/>
    <mergeCell ref="G21:G22"/>
    <mergeCell ref="H21:H22"/>
    <mergeCell ref="I21:I22"/>
    <mergeCell ref="E43:E45"/>
    <mergeCell ref="F44:F45"/>
    <mergeCell ref="G44:G45"/>
    <mergeCell ref="F23:F27"/>
    <mergeCell ref="G26:G27"/>
    <mergeCell ref="A42:P42"/>
    <mergeCell ref="K21:K22"/>
    <mergeCell ref="J21:J22"/>
    <mergeCell ref="I26:I27"/>
    <mergeCell ref="I23:I25"/>
    <mergeCell ref="J26:J27"/>
    <mergeCell ref="K26:K27"/>
    <mergeCell ref="J23:J25"/>
    <mergeCell ref="K23:K25"/>
    <mergeCell ref="B43:B45"/>
    <mergeCell ref="D43:D45"/>
    <mergeCell ref="B28:B30"/>
    <mergeCell ref="F29:F30"/>
    <mergeCell ref="G29:G30"/>
    <mergeCell ref="B31:B33"/>
    <mergeCell ref="C31:C33"/>
    <mergeCell ref="D31:D33"/>
    <mergeCell ref="G36:G37"/>
    <mergeCell ref="E39:E41"/>
    <mergeCell ref="B39:B41"/>
    <mergeCell ref="F40:F41"/>
    <mergeCell ref="G40:G41"/>
    <mergeCell ref="D39:D41"/>
    <mergeCell ref="C40:C41"/>
    <mergeCell ref="B35:B37"/>
    <mergeCell ref="D35:D37"/>
    <mergeCell ref="E35:E37"/>
    <mergeCell ref="F36:F37"/>
    <mergeCell ref="A38:P38"/>
    <mergeCell ref="E31:E33"/>
    <mergeCell ref="A34:P34"/>
    <mergeCell ref="B14:B16"/>
    <mergeCell ref="D14:D16"/>
    <mergeCell ref="E14:E16"/>
    <mergeCell ref="F15:F16"/>
    <mergeCell ref="G15:G16"/>
    <mergeCell ref="E8:E10"/>
    <mergeCell ref="F9:F10"/>
    <mergeCell ref="G9:G10"/>
    <mergeCell ref="E11:E13"/>
    <mergeCell ref="B11:B13"/>
    <mergeCell ref="F12:F13"/>
    <mergeCell ref="G12:G13"/>
    <mergeCell ref="C11:C13"/>
    <mergeCell ref="D11:D13"/>
    <mergeCell ref="B8:B10"/>
    <mergeCell ref="D8:D10"/>
    <mergeCell ref="A7:P7"/>
    <mergeCell ref="I5:I6"/>
    <mergeCell ref="J5:J6"/>
    <mergeCell ref="A5:A6"/>
    <mergeCell ref="B5:B6"/>
    <mergeCell ref="E5:E6"/>
    <mergeCell ref="K5:K6"/>
    <mergeCell ref="L5:P5"/>
    <mergeCell ref="H5:H6"/>
    <mergeCell ref="F5:G5"/>
    <mergeCell ref="C5:D5"/>
    <mergeCell ref="A1:C1"/>
    <mergeCell ref="I2:L2"/>
    <mergeCell ref="I3:L3"/>
    <mergeCell ref="D2:F2"/>
    <mergeCell ref="D3:F3"/>
    <mergeCell ref="A2:C2"/>
    <mergeCell ref="A3:C3"/>
  </mergeCells>
  <conditionalFormatting sqref="K8:K12 K39:K41">
    <cfRule type="cellIs" dxfId="191" priority="1253" operator="equal">
      <formula>"I"</formula>
    </cfRule>
    <cfRule type="cellIs" dxfId="190" priority="1254" operator="equal">
      <formula>"M"</formula>
    </cfRule>
    <cfRule type="cellIs" dxfId="189" priority="1255" operator="equal">
      <formula>"L"</formula>
    </cfRule>
    <cfRule type="cellIs" dxfId="188" priority="1256" operator="equal">
      <formula>"S"</formula>
    </cfRule>
  </conditionalFormatting>
  <conditionalFormatting sqref="K8:K12 K39:K41">
    <cfRule type="cellIs" dxfId="187" priority="1197" operator="equal">
      <formula>"I"</formula>
    </cfRule>
    <cfRule type="cellIs" dxfId="186" priority="1198" operator="equal">
      <formula>"M"</formula>
    </cfRule>
    <cfRule type="cellIs" dxfId="185" priority="1199" operator="equal">
      <formula>"L"</formula>
    </cfRule>
    <cfRule type="cellIs" dxfId="184" priority="1200" operator="equal">
      <formula>"S"</formula>
    </cfRule>
  </conditionalFormatting>
  <conditionalFormatting sqref="K8:K12 K39:K41">
    <cfRule type="containsText" dxfId="183" priority="1209" operator="containsText" text="Intolerable">
      <formula>NOT(ISERROR(SEARCH("Intolerable",K8)))</formula>
    </cfRule>
    <cfRule type="containsText" dxfId="182" priority="1210" operator="containsText" text="Moderate">
      <formula>NOT(ISERROR(SEARCH("Moderate",K8)))</formula>
    </cfRule>
    <cfRule type="containsText" dxfId="181" priority="1211" operator="containsText" text="Low">
      <formula>NOT(ISERROR(SEARCH("Low",K8)))</formula>
    </cfRule>
    <cfRule type="containsText" dxfId="180" priority="1212" operator="containsText" text="Substantial">
      <formula>NOT(ISERROR(SEARCH("Substantial",K8)))</formula>
    </cfRule>
  </conditionalFormatting>
  <conditionalFormatting sqref="K9:K12">
    <cfRule type="cellIs" dxfId="179" priority="1185" operator="equal">
      <formula>"I"</formula>
    </cfRule>
    <cfRule type="cellIs" dxfId="178" priority="1186" operator="equal">
      <formula>"M"</formula>
    </cfRule>
    <cfRule type="cellIs" dxfId="177" priority="1187" operator="equal">
      <formula>"L"</formula>
    </cfRule>
    <cfRule type="cellIs" dxfId="176" priority="1188" operator="equal">
      <formula>"S"</formula>
    </cfRule>
  </conditionalFormatting>
  <conditionalFormatting sqref="K9:K12">
    <cfRule type="cellIs" dxfId="175" priority="1177" operator="equal">
      <formula>"I"</formula>
    </cfRule>
    <cfRule type="cellIs" dxfId="174" priority="1178" operator="equal">
      <formula>"M"</formula>
    </cfRule>
    <cfRule type="cellIs" dxfId="173" priority="1179" operator="equal">
      <formula>"L"</formula>
    </cfRule>
    <cfRule type="cellIs" dxfId="172" priority="1180" operator="equal">
      <formula>"S"</formula>
    </cfRule>
  </conditionalFormatting>
  <conditionalFormatting sqref="K9:K12">
    <cfRule type="containsText" dxfId="171" priority="1181" operator="containsText" text="Intolerable">
      <formula>NOT(ISERROR(SEARCH("Intolerable",K9)))</formula>
    </cfRule>
    <cfRule type="containsText" dxfId="170" priority="1182" operator="containsText" text="Moderate">
      <formula>NOT(ISERROR(SEARCH("Moderate",K9)))</formula>
    </cfRule>
    <cfRule type="containsText" dxfId="169" priority="1183" operator="containsText" text="Low">
      <formula>NOT(ISERROR(SEARCH("Low",K9)))</formula>
    </cfRule>
    <cfRule type="containsText" dxfId="168" priority="1184" operator="containsText" text="Substantial">
      <formula>NOT(ISERROR(SEARCH("Substantial",K9)))</formula>
    </cfRule>
  </conditionalFormatting>
  <conditionalFormatting sqref="K8">
    <cfRule type="cellIs" dxfId="167" priority="309" operator="equal">
      <formula>"I"</formula>
    </cfRule>
    <cfRule type="cellIs" dxfId="166" priority="310" operator="equal">
      <formula>"M"</formula>
    </cfRule>
    <cfRule type="cellIs" dxfId="165" priority="311" operator="equal">
      <formula>"L"</formula>
    </cfRule>
    <cfRule type="cellIs" dxfId="164" priority="312" operator="equal">
      <formula>"S"</formula>
    </cfRule>
  </conditionalFormatting>
  <conditionalFormatting sqref="K8">
    <cfRule type="cellIs" dxfId="163" priority="301" operator="equal">
      <formula>"I"</formula>
    </cfRule>
    <cfRule type="cellIs" dxfId="162" priority="302" operator="equal">
      <formula>"M"</formula>
    </cfRule>
    <cfRule type="cellIs" dxfId="161" priority="303" operator="equal">
      <formula>"L"</formula>
    </cfRule>
    <cfRule type="cellIs" dxfId="160" priority="304" operator="equal">
      <formula>"S"</formula>
    </cfRule>
  </conditionalFormatting>
  <conditionalFormatting sqref="K8">
    <cfRule type="containsText" dxfId="159" priority="305" operator="containsText" text="Intolerable">
      <formula>NOT(ISERROR(SEARCH("Intolerable",K8)))</formula>
    </cfRule>
    <cfRule type="containsText" dxfId="158" priority="306" operator="containsText" text="Moderate">
      <formula>NOT(ISERROR(SEARCH("Moderate",K8)))</formula>
    </cfRule>
    <cfRule type="containsText" dxfId="157" priority="307" operator="containsText" text="Low">
      <formula>NOT(ISERROR(SEARCH("Low",K8)))</formula>
    </cfRule>
    <cfRule type="containsText" dxfId="156" priority="308" operator="containsText" text="Substantial">
      <formula>NOT(ISERROR(SEARCH("Substantial",K8)))</formula>
    </cfRule>
  </conditionalFormatting>
  <conditionalFormatting sqref="K8">
    <cfRule type="cellIs" dxfId="155" priority="297" operator="equal">
      <formula>"I"</formula>
    </cfRule>
    <cfRule type="cellIs" dxfId="154" priority="298" operator="equal">
      <formula>"M"</formula>
    </cfRule>
    <cfRule type="cellIs" dxfId="153" priority="299" operator="equal">
      <formula>"L"</formula>
    </cfRule>
    <cfRule type="cellIs" dxfId="152" priority="300" operator="equal">
      <formula>"S"</formula>
    </cfRule>
  </conditionalFormatting>
  <conditionalFormatting sqref="K8">
    <cfRule type="cellIs" dxfId="151" priority="289" operator="equal">
      <formula>"I"</formula>
    </cfRule>
    <cfRule type="cellIs" dxfId="150" priority="290" operator="equal">
      <formula>"M"</formula>
    </cfRule>
    <cfRule type="cellIs" dxfId="149" priority="291" operator="equal">
      <formula>"L"</formula>
    </cfRule>
    <cfRule type="cellIs" dxfId="148" priority="292" operator="equal">
      <formula>"S"</formula>
    </cfRule>
  </conditionalFormatting>
  <conditionalFormatting sqref="K8">
    <cfRule type="containsText" dxfId="147" priority="293" operator="containsText" text="Intolerable">
      <formula>NOT(ISERROR(SEARCH("Intolerable",K8)))</formula>
    </cfRule>
    <cfRule type="containsText" dxfId="146" priority="294" operator="containsText" text="Moderate">
      <formula>NOT(ISERROR(SEARCH("Moderate",K8)))</formula>
    </cfRule>
    <cfRule type="containsText" dxfId="145" priority="295" operator="containsText" text="Low">
      <formula>NOT(ISERROR(SEARCH("Low",K8)))</formula>
    </cfRule>
    <cfRule type="containsText" dxfId="144" priority="296" operator="containsText" text="Substantial">
      <formula>NOT(ISERROR(SEARCH("Substantial",K8)))</formula>
    </cfRule>
  </conditionalFormatting>
  <conditionalFormatting sqref="K13:K16">
    <cfRule type="cellIs" dxfId="143" priority="285" operator="equal">
      <formula>"I"</formula>
    </cfRule>
    <cfRule type="cellIs" dxfId="142" priority="286" operator="equal">
      <formula>"M"</formula>
    </cfRule>
    <cfRule type="cellIs" dxfId="141" priority="287" operator="equal">
      <formula>"L"</formula>
    </cfRule>
    <cfRule type="cellIs" dxfId="140" priority="288" operator="equal">
      <formula>"S"</formula>
    </cfRule>
  </conditionalFormatting>
  <conditionalFormatting sqref="K13:K16">
    <cfRule type="cellIs" dxfId="139" priority="277" operator="equal">
      <formula>"I"</formula>
    </cfRule>
    <cfRule type="cellIs" dxfId="138" priority="278" operator="equal">
      <formula>"M"</formula>
    </cfRule>
    <cfRule type="cellIs" dxfId="137" priority="279" operator="equal">
      <formula>"L"</formula>
    </cfRule>
    <cfRule type="cellIs" dxfId="136" priority="280" operator="equal">
      <formula>"S"</formula>
    </cfRule>
  </conditionalFormatting>
  <conditionalFormatting sqref="K13:K16">
    <cfRule type="containsText" dxfId="135" priority="281" operator="containsText" text="Intolerable">
      <formula>NOT(ISERROR(SEARCH("Intolerable",K13)))</formula>
    </cfRule>
    <cfRule type="containsText" dxfId="134" priority="282" operator="containsText" text="Moderate">
      <formula>NOT(ISERROR(SEARCH("Moderate",K13)))</formula>
    </cfRule>
    <cfRule type="containsText" dxfId="133" priority="283" operator="containsText" text="Low">
      <formula>NOT(ISERROR(SEARCH("Low",K13)))</formula>
    </cfRule>
    <cfRule type="containsText" dxfId="132" priority="284" operator="containsText" text="Substantial">
      <formula>NOT(ISERROR(SEARCH("Substantial",K13)))</formula>
    </cfRule>
  </conditionalFormatting>
  <conditionalFormatting sqref="K13:K16">
    <cfRule type="cellIs" dxfId="131" priority="273" operator="equal">
      <formula>"I"</formula>
    </cfRule>
    <cfRule type="cellIs" dxfId="130" priority="274" operator="equal">
      <formula>"M"</formula>
    </cfRule>
    <cfRule type="cellIs" dxfId="129" priority="275" operator="equal">
      <formula>"L"</formula>
    </cfRule>
    <cfRule type="cellIs" dxfId="128" priority="276" operator="equal">
      <formula>"S"</formula>
    </cfRule>
  </conditionalFormatting>
  <conditionalFormatting sqref="K13:K16">
    <cfRule type="cellIs" dxfId="127" priority="265" operator="equal">
      <formula>"I"</formula>
    </cfRule>
    <cfRule type="cellIs" dxfId="126" priority="266" operator="equal">
      <formula>"M"</formula>
    </cfRule>
    <cfRule type="cellIs" dxfId="125" priority="267" operator="equal">
      <formula>"L"</formula>
    </cfRule>
    <cfRule type="cellIs" dxfId="124" priority="268" operator="equal">
      <formula>"S"</formula>
    </cfRule>
  </conditionalFormatting>
  <conditionalFormatting sqref="K13:K16">
    <cfRule type="containsText" dxfId="123" priority="269" operator="containsText" text="Intolerable">
      <formula>NOT(ISERROR(SEARCH("Intolerable",K13)))</formula>
    </cfRule>
    <cfRule type="containsText" dxfId="122" priority="270" operator="containsText" text="Moderate">
      <formula>NOT(ISERROR(SEARCH("Moderate",K13)))</formula>
    </cfRule>
    <cfRule type="containsText" dxfId="121" priority="271" operator="containsText" text="Low">
      <formula>NOT(ISERROR(SEARCH("Low",K13)))</formula>
    </cfRule>
    <cfRule type="containsText" dxfId="120" priority="272" operator="containsText" text="Substantial">
      <formula>NOT(ISERROR(SEARCH("Substantial",K13)))</formula>
    </cfRule>
  </conditionalFormatting>
  <conditionalFormatting sqref="K21 K26 K31:K33 K23">
    <cfRule type="cellIs" dxfId="119" priority="261" operator="equal">
      <formula>"I"</formula>
    </cfRule>
    <cfRule type="cellIs" dxfId="118" priority="262" operator="equal">
      <formula>"M"</formula>
    </cfRule>
    <cfRule type="cellIs" dxfId="117" priority="263" operator="equal">
      <formula>"L"</formula>
    </cfRule>
    <cfRule type="cellIs" dxfId="116" priority="264" operator="equal">
      <formula>"S"</formula>
    </cfRule>
  </conditionalFormatting>
  <conditionalFormatting sqref="K21 K26 K31:K33 K23">
    <cfRule type="cellIs" dxfId="115" priority="253" operator="equal">
      <formula>"I"</formula>
    </cfRule>
    <cfRule type="cellIs" dxfId="114" priority="254" operator="equal">
      <formula>"M"</formula>
    </cfRule>
    <cfRule type="cellIs" dxfId="113" priority="255" operator="equal">
      <formula>"L"</formula>
    </cfRule>
    <cfRule type="cellIs" dxfId="112" priority="256" operator="equal">
      <formula>"S"</formula>
    </cfRule>
  </conditionalFormatting>
  <conditionalFormatting sqref="K21 K26 K31:K33 K23">
    <cfRule type="containsText" dxfId="111" priority="257" operator="containsText" text="Intolerable">
      <formula>NOT(ISERROR(SEARCH("Intolerable",K21)))</formula>
    </cfRule>
    <cfRule type="containsText" dxfId="110" priority="258" operator="containsText" text="Moderate">
      <formula>NOT(ISERROR(SEARCH("Moderate",K21)))</formula>
    </cfRule>
    <cfRule type="containsText" dxfId="109" priority="259" operator="containsText" text="Low">
      <formula>NOT(ISERROR(SEARCH("Low",K21)))</formula>
    </cfRule>
    <cfRule type="containsText" dxfId="108" priority="260" operator="containsText" text="Substantial">
      <formula>NOT(ISERROR(SEARCH("Substantial",K21)))</formula>
    </cfRule>
  </conditionalFormatting>
  <conditionalFormatting sqref="K21 K26 K31:K33 K23">
    <cfRule type="cellIs" dxfId="107" priority="249" operator="equal">
      <formula>"I"</formula>
    </cfRule>
    <cfRule type="cellIs" dxfId="106" priority="250" operator="equal">
      <formula>"M"</formula>
    </cfRule>
    <cfRule type="cellIs" dxfId="105" priority="251" operator="equal">
      <formula>"L"</formula>
    </cfRule>
    <cfRule type="cellIs" dxfId="104" priority="252" operator="equal">
      <formula>"S"</formula>
    </cfRule>
  </conditionalFormatting>
  <conditionalFormatting sqref="K21 K26 K31:K33 K23">
    <cfRule type="cellIs" dxfId="103" priority="241" operator="equal">
      <formula>"I"</formula>
    </cfRule>
    <cfRule type="cellIs" dxfId="102" priority="242" operator="equal">
      <formula>"M"</formula>
    </cfRule>
    <cfRule type="cellIs" dxfId="101" priority="243" operator="equal">
      <formula>"L"</formula>
    </cfRule>
    <cfRule type="cellIs" dxfId="100" priority="244" operator="equal">
      <formula>"S"</formula>
    </cfRule>
  </conditionalFormatting>
  <conditionalFormatting sqref="K21 K26 K31:K33 K23">
    <cfRule type="containsText" dxfId="99" priority="245" operator="containsText" text="Intolerable">
      <formula>NOT(ISERROR(SEARCH("Intolerable",K21)))</formula>
    </cfRule>
    <cfRule type="containsText" dxfId="98" priority="246" operator="containsText" text="Moderate">
      <formula>NOT(ISERROR(SEARCH("Moderate",K21)))</formula>
    </cfRule>
    <cfRule type="containsText" dxfId="97" priority="247" operator="containsText" text="Low">
      <formula>NOT(ISERROR(SEARCH("Low",K21)))</formula>
    </cfRule>
    <cfRule type="containsText" dxfId="96" priority="248" operator="containsText" text="Substantial">
      <formula>NOT(ISERROR(SEARCH("Substantial",K21)))</formula>
    </cfRule>
  </conditionalFormatting>
  <conditionalFormatting sqref="K35:K37">
    <cfRule type="cellIs" dxfId="95" priority="237" operator="equal">
      <formula>"I"</formula>
    </cfRule>
    <cfRule type="cellIs" dxfId="94" priority="238" operator="equal">
      <formula>"M"</formula>
    </cfRule>
    <cfRule type="cellIs" dxfId="93" priority="239" operator="equal">
      <formula>"L"</formula>
    </cfRule>
    <cfRule type="cellIs" dxfId="92" priority="240" operator="equal">
      <formula>"S"</formula>
    </cfRule>
  </conditionalFormatting>
  <conditionalFormatting sqref="K35:K37">
    <cfRule type="cellIs" dxfId="91" priority="229" operator="equal">
      <formula>"I"</formula>
    </cfRule>
    <cfRule type="cellIs" dxfId="90" priority="230" operator="equal">
      <formula>"M"</formula>
    </cfRule>
    <cfRule type="cellIs" dxfId="89" priority="231" operator="equal">
      <formula>"L"</formula>
    </cfRule>
    <cfRule type="cellIs" dxfId="88" priority="232" operator="equal">
      <formula>"S"</formula>
    </cfRule>
  </conditionalFormatting>
  <conditionalFormatting sqref="K35:K37">
    <cfRule type="containsText" dxfId="87" priority="233" operator="containsText" text="Intolerable">
      <formula>NOT(ISERROR(SEARCH("Intolerable",K35)))</formula>
    </cfRule>
    <cfRule type="containsText" dxfId="86" priority="234" operator="containsText" text="Moderate">
      <formula>NOT(ISERROR(SEARCH("Moderate",K35)))</formula>
    </cfRule>
    <cfRule type="containsText" dxfId="85" priority="235" operator="containsText" text="Low">
      <formula>NOT(ISERROR(SEARCH("Low",K35)))</formula>
    </cfRule>
    <cfRule type="containsText" dxfId="84" priority="236" operator="containsText" text="Substantial">
      <formula>NOT(ISERROR(SEARCH("Substantial",K35)))</formula>
    </cfRule>
  </conditionalFormatting>
  <conditionalFormatting sqref="K35:K37">
    <cfRule type="cellIs" dxfId="83" priority="225" operator="equal">
      <formula>"I"</formula>
    </cfRule>
    <cfRule type="cellIs" dxfId="82" priority="226" operator="equal">
      <formula>"M"</formula>
    </cfRule>
    <cfRule type="cellIs" dxfId="81" priority="227" operator="equal">
      <formula>"L"</formula>
    </cfRule>
    <cfRule type="cellIs" dxfId="80" priority="228" operator="equal">
      <formula>"S"</formula>
    </cfRule>
  </conditionalFormatting>
  <conditionalFormatting sqref="K35:K37">
    <cfRule type="cellIs" dxfId="79" priority="217" operator="equal">
      <formula>"I"</formula>
    </cfRule>
    <cfRule type="cellIs" dxfId="78" priority="218" operator="equal">
      <formula>"M"</formula>
    </cfRule>
    <cfRule type="cellIs" dxfId="77" priority="219" operator="equal">
      <formula>"L"</formula>
    </cfRule>
    <cfRule type="cellIs" dxfId="76" priority="220" operator="equal">
      <formula>"S"</formula>
    </cfRule>
  </conditionalFormatting>
  <conditionalFormatting sqref="K35:K37">
    <cfRule type="containsText" dxfId="75" priority="221" operator="containsText" text="Intolerable">
      <formula>NOT(ISERROR(SEARCH("Intolerable",K35)))</formula>
    </cfRule>
    <cfRule type="containsText" dxfId="74" priority="222" operator="containsText" text="Moderate">
      <formula>NOT(ISERROR(SEARCH("Moderate",K35)))</formula>
    </cfRule>
    <cfRule type="containsText" dxfId="73" priority="223" operator="containsText" text="Low">
      <formula>NOT(ISERROR(SEARCH("Low",K35)))</formula>
    </cfRule>
    <cfRule type="containsText" dxfId="72" priority="224" operator="containsText" text="Substantial">
      <formula>NOT(ISERROR(SEARCH("Substantial",K35)))</formula>
    </cfRule>
  </conditionalFormatting>
  <conditionalFormatting sqref="K43:K45">
    <cfRule type="cellIs" dxfId="71" priority="189" operator="equal">
      <formula>"I"</formula>
    </cfRule>
    <cfRule type="cellIs" dxfId="70" priority="190" operator="equal">
      <formula>"M"</formula>
    </cfRule>
    <cfRule type="cellIs" dxfId="69" priority="191" operator="equal">
      <formula>"L"</formula>
    </cfRule>
    <cfRule type="cellIs" dxfId="68" priority="192" operator="equal">
      <formula>"S"</formula>
    </cfRule>
  </conditionalFormatting>
  <conditionalFormatting sqref="K43:K45">
    <cfRule type="cellIs" dxfId="67" priority="181" operator="equal">
      <formula>"I"</formula>
    </cfRule>
    <cfRule type="cellIs" dxfId="66" priority="182" operator="equal">
      <formula>"M"</formula>
    </cfRule>
    <cfRule type="cellIs" dxfId="65" priority="183" operator="equal">
      <formula>"L"</formula>
    </cfRule>
    <cfRule type="cellIs" dxfId="64" priority="184" operator="equal">
      <formula>"S"</formula>
    </cfRule>
  </conditionalFormatting>
  <conditionalFormatting sqref="K43:K45">
    <cfRule type="containsText" dxfId="63" priority="185" operator="containsText" text="Intolerable">
      <formula>NOT(ISERROR(SEARCH("Intolerable",K43)))</formula>
    </cfRule>
    <cfRule type="containsText" dxfId="62" priority="186" operator="containsText" text="Moderate">
      <formula>NOT(ISERROR(SEARCH("Moderate",K43)))</formula>
    </cfRule>
    <cfRule type="containsText" dxfId="61" priority="187" operator="containsText" text="Low">
      <formula>NOT(ISERROR(SEARCH("Low",K43)))</formula>
    </cfRule>
    <cfRule type="containsText" dxfId="60" priority="188" operator="containsText" text="Substantial">
      <formula>NOT(ISERROR(SEARCH("Substantial",K43)))</formula>
    </cfRule>
  </conditionalFormatting>
  <conditionalFormatting sqref="K43:K45">
    <cfRule type="cellIs" dxfId="59" priority="177" operator="equal">
      <formula>"I"</formula>
    </cfRule>
    <cfRule type="cellIs" dxfId="58" priority="178" operator="equal">
      <formula>"M"</formula>
    </cfRule>
    <cfRule type="cellIs" dxfId="57" priority="179" operator="equal">
      <formula>"L"</formula>
    </cfRule>
    <cfRule type="cellIs" dxfId="56" priority="180" operator="equal">
      <formula>"S"</formula>
    </cfRule>
  </conditionalFormatting>
  <conditionalFormatting sqref="K43:K45">
    <cfRule type="cellIs" dxfId="55" priority="169" operator="equal">
      <formula>"I"</formula>
    </cfRule>
    <cfRule type="cellIs" dxfId="54" priority="170" operator="equal">
      <formula>"M"</formula>
    </cfRule>
    <cfRule type="cellIs" dxfId="53" priority="171" operator="equal">
      <formula>"L"</formula>
    </cfRule>
    <cfRule type="cellIs" dxfId="52" priority="172" operator="equal">
      <formula>"S"</formula>
    </cfRule>
  </conditionalFormatting>
  <conditionalFormatting sqref="K43:K45">
    <cfRule type="containsText" dxfId="51" priority="173" operator="containsText" text="Intolerable">
      <formula>NOT(ISERROR(SEARCH("Intolerable",K43)))</formula>
    </cfRule>
    <cfRule type="containsText" dxfId="50" priority="174" operator="containsText" text="Moderate">
      <formula>NOT(ISERROR(SEARCH("Moderate",K43)))</formula>
    </cfRule>
    <cfRule type="containsText" dxfId="49" priority="175" operator="containsText" text="Low">
      <formula>NOT(ISERROR(SEARCH("Low",K43)))</formula>
    </cfRule>
    <cfRule type="containsText" dxfId="48" priority="176" operator="containsText" text="Substantial">
      <formula>NOT(ISERROR(SEARCH("Substantial",K43)))</formula>
    </cfRule>
  </conditionalFormatting>
  <conditionalFormatting sqref="K28:K30">
    <cfRule type="cellIs" dxfId="47" priority="45" operator="equal">
      <formula>"I"</formula>
    </cfRule>
    <cfRule type="cellIs" dxfId="46" priority="46" operator="equal">
      <formula>"M"</formula>
    </cfRule>
    <cfRule type="cellIs" dxfId="45" priority="47" operator="equal">
      <formula>"L"</formula>
    </cfRule>
    <cfRule type="cellIs" dxfId="44" priority="48" operator="equal">
      <formula>"S"</formula>
    </cfRule>
  </conditionalFormatting>
  <conditionalFormatting sqref="K28:K30">
    <cfRule type="cellIs" dxfId="43" priority="37" operator="equal">
      <formula>"I"</formula>
    </cfRule>
    <cfRule type="cellIs" dxfId="42" priority="38" operator="equal">
      <formula>"M"</formula>
    </cfRule>
    <cfRule type="cellIs" dxfId="41" priority="39" operator="equal">
      <formula>"L"</formula>
    </cfRule>
    <cfRule type="cellIs" dxfId="40" priority="40" operator="equal">
      <formula>"S"</formula>
    </cfRule>
  </conditionalFormatting>
  <conditionalFormatting sqref="K28:K30">
    <cfRule type="containsText" dxfId="39" priority="41" operator="containsText" text="Intolerable">
      <formula>NOT(ISERROR(SEARCH("Intolerable",K28)))</formula>
    </cfRule>
    <cfRule type="containsText" dxfId="38" priority="42" operator="containsText" text="Moderate">
      <formula>NOT(ISERROR(SEARCH("Moderate",K28)))</formula>
    </cfRule>
    <cfRule type="containsText" dxfId="37" priority="43" operator="containsText" text="Low">
      <formula>NOT(ISERROR(SEARCH("Low",K28)))</formula>
    </cfRule>
    <cfRule type="containsText" dxfId="36" priority="44" operator="containsText" text="Substantial">
      <formula>NOT(ISERROR(SEARCH("Substantial",K28)))</formula>
    </cfRule>
  </conditionalFormatting>
  <conditionalFormatting sqref="K28:K30">
    <cfRule type="cellIs" dxfId="35" priority="33" operator="equal">
      <formula>"I"</formula>
    </cfRule>
    <cfRule type="cellIs" dxfId="34" priority="34" operator="equal">
      <formula>"M"</formula>
    </cfRule>
    <cfRule type="cellIs" dxfId="33" priority="35" operator="equal">
      <formula>"L"</formula>
    </cfRule>
    <cfRule type="cellIs" dxfId="32" priority="36" operator="equal">
      <formula>"S"</formula>
    </cfRule>
  </conditionalFormatting>
  <conditionalFormatting sqref="K28:K30">
    <cfRule type="cellIs" dxfId="31" priority="25" operator="equal">
      <formula>"I"</formula>
    </cfRule>
    <cfRule type="cellIs" dxfId="30" priority="26" operator="equal">
      <formula>"M"</formula>
    </cfRule>
    <cfRule type="cellIs" dxfId="29" priority="27" operator="equal">
      <formula>"L"</formula>
    </cfRule>
    <cfRule type="cellIs" dxfId="28" priority="28" operator="equal">
      <formula>"S"</formula>
    </cfRule>
  </conditionalFormatting>
  <conditionalFormatting sqref="K28:K30">
    <cfRule type="containsText" dxfId="27" priority="29" operator="containsText" text="Intolerable">
      <formula>NOT(ISERROR(SEARCH("Intolerable",K28)))</formula>
    </cfRule>
    <cfRule type="containsText" dxfId="26" priority="30" operator="containsText" text="Moderate">
      <formula>NOT(ISERROR(SEARCH("Moderate",K28)))</formula>
    </cfRule>
    <cfRule type="containsText" dxfId="25" priority="31" operator="containsText" text="Low">
      <formula>NOT(ISERROR(SEARCH("Low",K28)))</formula>
    </cfRule>
    <cfRule type="containsText" dxfId="24" priority="32" operator="containsText" text="Substantial">
      <formula>NOT(ISERROR(SEARCH("Substantial",K28)))</formula>
    </cfRule>
  </conditionalFormatting>
  <conditionalFormatting sqref="K17:K20">
    <cfRule type="cellIs" dxfId="23" priority="21" operator="equal">
      <formula>"I"</formula>
    </cfRule>
    <cfRule type="cellIs" dxfId="22" priority="22" operator="equal">
      <formula>"M"</formula>
    </cfRule>
    <cfRule type="cellIs" dxfId="21" priority="23" operator="equal">
      <formula>"L"</formula>
    </cfRule>
    <cfRule type="cellIs" dxfId="20" priority="24" operator="equal">
      <formula>"S"</formula>
    </cfRule>
  </conditionalFormatting>
  <conditionalFormatting sqref="K17:K20">
    <cfRule type="cellIs" dxfId="19" priority="13" operator="equal">
      <formula>"I"</formula>
    </cfRule>
    <cfRule type="cellIs" dxfId="18" priority="14" operator="equal">
      <formula>"M"</formula>
    </cfRule>
    <cfRule type="cellIs" dxfId="17" priority="15" operator="equal">
      <formula>"L"</formula>
    </cfRule>
    <cfRule type="cellIs" dxfId="16" priority="16" operator="equal">
      <formula>"S"</formula>
    </cfRule>
  </conditionalFormatting>
  <conditionalFormatting sqref="K17:K20">
    <cfRule type="containsText" dxfId="15" priority="17" operator="containsText" text="Intolerable">
      <formula>NOT(ISERROR(SEARCH("Intolerable",K17)))</formula>
    </cfRule>
    <cfRule type="containsText" dxfId="14" priority="18" operator="containsText" text="Moderate">
      <formula>NOT(ISERROR(SEARCH("Moderate",K17)))</formula>
    </cfRule>
    <cfRule type="containsText" dxfId="13" priority="19" operator="containsText" text="Low">
      <formula>NOT(ISERROR(SEARCH("Low",K17)))</formula>
    </cfRule>
    <cfRule type="containsText" dxfId="12" priority="20" operator="containsText" text="Substantial">
      <formula>NOT(ISERROR(SEARCH("Substantial",K17)))</formula>
    </cfRule>
  </conditionalFormatting>
  <conditionalFormatting sqref="K17:K20">
    <cfRule type="cellIs" dxfId="11" priority="9" operator="equal">
      <formula>"I"</formula>
    </cfRule>
    <cfRule type="cellIs" dxfId="10" priority="10" operator="equal">
      <formula>"M"</formula>
    </cfRule>
    <cfRule type="cellIs" dxfId="9" priority="11" operator="equal">
      <formula>"L"</formula>
    </cfRule>
    <cfRule type="cellIs" dxfId="8" priority="12" operator="equal">
      <formula>"S"</formula>
    </cfRule>
  </conditionalFormatting>
  <conditionalFormatting sqref="K17:K20">
    <cfRule type="cellIs" dxfId="7" priority="1" operator="equal">
      <formula>"I"</formula>
    </cfRule>
    <cfRule type="cellIs" dxfId="6" priority="2" operator="equal">
      <formula>"M"</formula>
    </cfRule>
    <cfRule type="cellIs" dxfId="5" priority="3" operator="equal">
      <formula>"L"</formula>
    </cfRule>
    <cfRule type="cellIs" dxfId="4" priority="4" operator="equal">
      <formula>"S"</formula>
    </cfRule>
  </conditionalFormatting>
  <conditionalFormatting sqref="K17:K20">
    <cfRule type="containsText" dxfId="3" priority="5" operator="containsText" text="Intolerable">
      <formula>NOT(ISERROR(SEARCH("Intolerable",K17)))</formula>
    </cfRule>
    <cfRule type="containsText" dxfId="2" priority="6" operator="containsText" text="Moderate">
      <formula>NOT(ISERROR(SEARCH("Moderate",K17)))</formula>
    </cfRule>
    <cfRule type="containsText" dxfId="1" priority="7" operator="containsText" text="Low">
      <formula>NOT(ISERROR(SEARCH("Low",K17)))</formula>
    </cfRule>
    <cfRule type="containsText" dxfId="0" priority="8" operator="containsText" text="Substantial">
      <formula>NOT(ISERROR(SEARCH("Substantial",K17)))</formula>
    </cfRule>
  </conditionalFormatting>
  <dataValidations count="3">
    <dataValidation type="list" allowBlank="1" showInputMessage="1" showErrorMessage="1" sqref="J23 J35:J37 J43:J45 J39:J41 J31:J33 J26 J21 J8:J20" xr:uid="{00000000-0002-0000-0000-000000000000}">
      <formula1>Likelihood</formula1>
    </dataValidation>
    <dataValidation type="list" allowBlank="1" showInputMessage="1" showErrorMessage="1" sqref="I23 I43:I45 I35:I37 I39:I41 I31:I33 I26 I21 I8:I20" xr:uid="{00000000-0002-0000-0000-000001000000}">
      <formula1>Severity</formula1>
    </dataValidation>
    <dataValidation type="list" allowBlank="1" showInputMessage="1" showErrorMessage="1" sqref="L8:P20 P39:P41 P43:P45 M35:N35 L40:N41 L44:N45 M43:N43 P35:P36 L36:N36 L37:P37 M39:O39 L21:P33" xr:uid="{00000000-0002-0000-0000-000002000000}">
      <formula1>Select</formula1>
    </dataValidation>
  </dataValidations>
  <pageMargins left="0.7" right="0.7" top="0.75" bottom="0.75" header="0.3" footer="0.3"/>
  <pageSetup paperSize="9" scale="46"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8:J20"/>
  <sheetViews>
    <sheetView zoomScaleNormal="100" workbookViewId="0">
      <selection activeCell="E2" sqref="E2"/>
    </sheetView>
  </sheetViews>
  <sheetFormatPr defaultRowHeight="17.25" x14ac:dyDescent="0.35"/>
  <cols>
    <col min="1" max="1" width="4" style="1" customWidth="1"/>
    <col min="2" max="2" width="6.5703125" style="1" customWidth="1"/>
    <col min="3" max="3" width="7.140625" style="10" customWidth="1"/>
    <col min="4" max="4" width="31.28515625" style="1" customWidth="1"/>
    <col min="5" max="5" width="25.42578125" style="1" customWidth="1"/>
    <col min="6" max="6" width="19.5703125" style="11" customWidth="1"/>
    <col min="7" max="7" width="19.42578125" style="11" customWidth="1"/>
    <col min="8" max="8" width="18.5703125" style="11" customWidth="1"/>
    <col min="9" max="9" width="20.7109375" style="11" customWidth="1"/>
    <col min="10" max="10" width="20" style="11" customWidth="1"/>
    <col min="11" max="16384" width="9.140625" style="1"/>
  </cols>
  <sheetData>
    <row r="8" spans="2:10" x14ac:dyDescent="0.35">
      <c r="B8" s="184"/>
      <c r="C8" s="184"/>
      <c r="D8" s="183" t="s">
        <v>46</v>
      </c>
      <c r="E8" s="183" t="s">
        <v>47</v>
      </c>
      <c r="F8" s="181" t="s">
        <v>74</v>
      </c>
      <c r="G8" s="181"/>
      <c r="H8" s="181"/>
      <c r="I8" s="181"/>
      <c r="J8" s="181"/>
    </row>
    <row r="9" spans="2:10" x14ac:dyDescent="0.35">
      <c r="B9" s="184"/>
      <c r="C9" s="184"/>
      <c r="D9" s="183"/>
      <c r="E9" s="183"/>
      <c r="F9" s="2" t="s">
        <v>12</v>
      </c>
      <c r="G9" s="2" t="s">
        <v>13</v>
      </c>
      <c r="H9" s="2" t="s">
        <v>14</v>
      </c>
      <c r="I9" s="2" t="s">
        <v>4</v>
      </c>
      <c r="J9" s="2" t="s">
        <v>15</v>
      </c>
    </row>
    <row r="10" spans="2:10" ht="80.25" x14ac:dyDescent="0.35">
      <c r="B10" s="184"/>
      <c r="C10" s="184"/>
      <c r="D10" s="183"/>
      <c r="E10" s="183"/>
      <c r="F10" s="3" t="s">
        <v>86</v>
      </c>
      <c r="G10" s="3" t="s">
        <v>85</v>
      </c>
      <c r="H10" s="3" t="s">
        <v>89</v>
      </c>
      <c r="I10" s="3" t="s">
        <v>90</v>
      </c>
      <c r="J10" s="3" t="s">
        <v>88</v>
      </c>
    </row>
    <row r="11" spans="2:10" ht="50.25" x14ac:dyDescent="0.35">
      <c r="B11" s="182" t="s">
        <v>48</v>
      </c>
      <c r="C11" s="4">
        <v>1</v>
      </c>
      <c r="D11" s="5" t="s">
        <v>82</v>
      </c>
      <c r="E11" s="5" t="s">
        <v>62</v>
      </c>
      <c r="F11" s="6" t="s">
        <v>17</v>
      </c>
      <c r="G11" s="6" t="s">
        <v>17</v>
      </c>
      <c r="H11" s="6" t="s">
        <v>17</v>
      </c>
      <c r="I11" s="6" t="s">
        <v>17</v>
      </c>
      <c r="J11" s="7" t="s">
        <v>22</v>
      </c>
    </row>
    <row r="12" spans="2:10" ht="48.75" x14ac:dyDescent="0.35">
      <c r="B12" s="182"/>
      <c r="C12" s="4">
        <v>2</v>
      </c>
      <c r="D12" s="5" t="s">
        <v>84</v>
      </c>
      <c r="E12" s="5" t="s">
        <v>63</v>
      </c>
      <c r="F12" s="6" t="s">
        <v>17</v>
      </c>
      <c r="G12" s="6" t="s">
        <v>17</v>
      </c>
      <c r="H12" s="6" t="s">
        <v>17</v>
      </c>
      <c r="I12" s="7" t="s">
        <v>22</v>
      </c>
      <c r="J12" s="8" t="s">
        <v>28</v>
      </c>
    </row>
    <row r="13" spans="2:10" ht="48.75" x14ac:dyDescent="0.35">
      <c r="B13" s="182"/>
      <c r="C13" s="4">
        <v>3</v>
      </c>
      <c r="D13" s="5" t="s">
        <v>83</v>
      </c>
      <c r="E13" s="5" t="s">
        <v>64</v>
      </c>
      <c r="F13" s="6" t="s">
        <v>17</v>
      </c>
      <c r="G13" s="6" t="s">
        <v>17</v>
      </c>
      <c r="H13" s="7" t="s">
        <v>22</v>
      </c>
      <c r="I13" s="8" t="s">
        <v>28</v>
      </c>
      <c r="J13" s="9" t="s">
        <v>34</v>
      </c>
    </row>
    <row r="14" spans="2:10" ht="64.5" x14ac:dyDescent="0.35">
      <c r="B14" s="182"/>
      <c r="C14" s="4">
        <v>4</v>
      </c>
      <c r="D14" s="5" t="s">
        <v>97</v>
      </c>
      <c r="E14" s="5" t="s">
        <v>65</v>
      </c>
      <c r="F14" s="6" t="s">
        <v>17</v>
      </c>
      <c r="G14" s="7" t="s">
        <v>22</v>
      </c>
      <c r="H14" s="8" t="s">
        <v>28</v>
      </c>
      <c r="I14" s="9" t="s">
        <v>34</v>
      </c>
      <c r="J14" s="9" t="s">
        <v>34</v>
      </c>
    </row>
    <row r="15" spans="2:10" ht="66" x14ac:dyDescent="0.35">
      <c r="B15" s="182"/>
      <c r="C15" s="4">
        <v>5</v>
      </c>
      <c r="D15" s="5" t="s">
        <v>87</v>
      </c>
      <c r="E15" s="5" t="s">
        <v>66</v>
      </c>
      <c r="F15" s="7" t="s">
        <v>22</v>
      </c>
      <c r="G15" s="8" t="s">
        <v>28</v>
      </c>
      <c r="H15" s="9" t="s">
        <v>34</v>
      </c>
      <c r="I15" s="9" t="s">
        <v>34</v>
      </c>
      <c r="J15" s="9" t="s">
        <v>34</v>
      </c>
    </row>
    <row r="17" spans="4:10" ht="54.75" customHeight="1" x14ac:dyDescent="0.35">
      <c r="D17" s="6" t="s">
        <v>17</v>
      </c>
      <c r="E17" s="178" t="s">
        <v>93</v>
      </c>
      <c r="F17" s="185"/>
      <c r="G17" s="185"/>
      <c r="H17" s="185"/>
      <c r="I17" s="185"/>
      <c r="J17" s="186"/>
    </row>
    <row r="18" spans="4:10" ht="55.5" customHeight="1" x14ac:dyDescent="0.35">
      <c r="D18" s="7" t="s">
        <v>22</v>
      </c>
      <c r="E18" s="173" t="s">
        <v>94</v>
      </c>
      <c r="F18" s="174"/>
      <c r="G18" s="174"/>
      <c r="H18" s="174"/>
      <c r="I18" s="174"/>
      <c r="J18" s="175"/>
    </row>
    <row r="19" spans="4:10" ht="53.25" customHeight="1" x14ac:dyDescent="0.35">
      <c r="D19" s="8" t="s">
        <v>28</v>
      </c>
      <c r="E19" s="176" t="s">
        <v>95</v>
      </c>
      <c r="F19" s="177"/>
      <c r="G19" s="177"/>
      <c r="H19" s="177"/>
      <c r="I19" s="177"/>
      <c r="J19" s="177"/>
    </row>
    <row r="20" spans="4:10" ht="59.25" customHeight="1" x14ac:dyDescent="0.35">
      <c r="D20" s="9" t="s">
        <v>34</v>
      </c>
      <c r="E20" s="178" t="s">
        <v>96</v>
      </c>
      <c r="F20" s="179"/>
      <c r="G20" s="179"/>
      <c r="H20" s="179"/>
      <c r="I20" s="179"/>
      <c r="J20" s="180"/>
    </row>
  </sheetData>
  <mergeCells count="9">
    <mergeCell ref="E18:J18"/>
    <mergeCell ref="E19:J19"/>
    <mergeCell ref="E20:J20"/>
    <mergeCell ref="F8:J8"/>
    <mergeCell ref="B11:B15"/>
    <mergeCell ref="D8:D10"/>
    <mergeCell ref="E8:E10"/>
    <mergeCell ref="B8:C10"/>
    <mergeCell ref="E17:J1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31"/>
  <sheetViews>
    <sheetView workbookViewId="0">
      <selection activeCell="E22" sqref="E22"/>
    </sheetView>
  </sheetViews>
  <sheetFormatPr defaultRowHeight="17.25" x14ac:dyDescent="0.35"/>
  <cols>
    <col min="1" max="1" width="9.140625" style="1"/>
    <col min="2" max="2" width="10.85546875" style="1" bestFit="1" customWidth="1"/>
    <col min="3" max="3" width="9.140625" style="1"/>
    <col min="4" max="4" width="27.140625" style="1" bestFit="1" customWidth="1"/>
    <col min="5" max="5" width="86.42578125" style="1" bestFit="1" customWidth="1"/>
    <col min="6" max="6" width="2.140625" style="1" bestFit="1" customWidth="1"/>
    <col min="7" max="7" width="20.140625" style="1" bestFit="1" customWidth="1"/>
    <col min="8" max="8" width="77" style="1" bestFit="1" customWidth="1"/>
    <col min="9" max="9" width="86.42578125" style="1" bestFit="1" customWidth="1"/>
    <col min="10" max="16384" width="9.140625" style="1"/>
  </cols>
  <sheetData>
    <row r="1" spans="1:8" ht="19.5" x14ac:dyDescent="0.35">
      <c r="A1" s="12">
        <v>1</v>
      </c>
      <c r="B1" s="10" t="s">
        <v>12</v>
      </c>
      <c r="D1" s="1" t="s">
        <v>6</v>
      </c>
      <c r="E1" s="1" t="s">
        <v>5</v>
      </c>
      <c r="F1" s="1" t="s">
        <v>7</v>
      </c>
      <c r="G1" s="1" t="s">
        <v>54</v>
      </c>
      <c r="H1" s="1" t="s">
        <v>58</v>
      </c>
    </row>
    <row r="2" spans="1:8" ht="19.5" x14ac:dyDescent="0.35">
      <c r="A2" s="12">
        <v>2</v>
      </c>
      <c r="B2" s="10" t="s">
        <v>13</v>
      </c>
      <c r="D2" s="1" t="s">
        <v>49</v>
      </c>
      <c r="E2" s="1" t="s">
        <v>51</v>
      </c>
      <c r="G2" s="1" t="s">
        <v>55</v>
      </c>
      <c r="H2" s="1" t="s">
        <v>59</v>
      </c>
    </row>
    <row r="3" spans="1:8" ht="19.5" x14ac:dyDescent="0.35">
      <c r="A3" s="12">
        <v>3</v>
      </c>
      <c r="B3" s="10" t="s">
        <v>14</v>
      </c>
      <c r="D3" s="1" t="s">
        <v>50</v>
      </c>
      <c r="E3" s="1" t="s">
        <v>52</v>
      </c>
      <c r="G3" s="1" t="s">
        <v>56</v>
      </c>
      <c r="H3" s="1" t="s">
        <v>60</v>
      </c>
    </row>
    <row r="4" spans="1:8" ht="19.5" x14ac:dyDescent="0.35">
      <c r="A4" s="12">
        <v>4</v>
      </c>
      <c r="B4" s="10" t="s">
        <v>4</v>
      </c>
      <c r="D4" s="1" t="s">
        <v>8</v>
      </c>
      <c r="E4" s="1" t="s">
        <v>53</v>
      </c>
      <c r="G4" s="1" t="s">
        <v>57</v>
      </c>
      <c r="H4" s="1" t="s">
        <v>61</v>
      </c>
    </row>
    <row r="5" spans="1:8" ht="19.5" x14ac:dyDescent="0.35">
      <c r="A5" s="12">
        <v>5</v>
      </c>
      <c r="B5" s="10" t="s">
        <v>15</v>
      </c>
    </row>
    <row r="7" spans="1:8" x14ac:dyDescent="0.35">
      <c r="A7" s="1" t="s">
        <v>16</v>
      </c>
      <c r="B7" s="10" t="s">
        <v>17</v>
      </c>
    </row>
    <row r="8" spans="1:8" x14ac:dyDescent="0.35">
      <c r="A8" s="1" t="s">
        <v>18</v>
      </c>
      <c r="B8" s="10" t="s">
        <v>17</v>
      </c>
    </row>
    <row r="9" spans="1:8" x14ac:dyDescent="0.35">
      <c r="A9" s="1" t="s">
        <v>19</v>
      </c>
      <c r="B9" s="10" t="s">
        <v>17</v>
      </c>
    </row>
    <row r="10" spans="1:8" x14ac:dyDescent="0.35">
      <c r="A10" s="1" t="s">
        <v>20</v>
      </c>
      <c r="B10" s="10" t="s">
        <v>17</v>
      </c>
    </row>
    <row r="11" spans="1:8" x14ac:dyDescent="0.35">
      <c r="A11" s="1" t="s">
        <v>21</v>
      </c>
      <c r="B11" s="10" t="s">
        <v>22</v>
      </c>
    </row>
    <row r="12" spans="1:8" x14ac:dyDescent="0.35">
      <c r="A12" s="1" t="s">
        <v>23</v>
      </c>
      <c r="B12" s="10" t="s">
        <v>17</v>
      </c>
    </row>
    <row r="13" spans="1:8" x14ac:dyDescent="0.35">
      <c r="A13" s="1" t="s">
        <v>24</v>
      </c>
      <c r="B13" s="10" t="s">
        <v>17</v>
      </c>
    </row>
    <row r="14" spans="1:8" x14ac:dyDescent="0.35">
      <c r="A14" s="1" t="s">
        <v>25</v>
      </c>
      <c r="B14" s="10" t="s">
        <v>17</v>
      </c>
    </row>
    <row r="15" spans="1:8" x14ac:dyDescent="0.35">
      <c r="A15" s="1" t="s">
        <v>26</v>
      </c>
      <c r="B15" s="10" t="s">
        <v>22</v>
      </c>
    </row>
    <row r="16" spans="1:8" x14ac:dyDescent="0.35">
      <c r="A16" s="1" t="s">
        <v>27</v>
      </c>
      <c r="B16" s="10" t="s">
        <v>28</v>
      </c>
    </row>
    <row r="17" spans="1:2" x14ac:dyDescent="0.35">
      <c r="A17" s="1" t="s">
        <v>29</v>
      </c>
      <c r="B17" s="10" t="s">
        <v>17</v>
      </c>
    </row>
    <row r="18" spans="1:2" x14ac:dyDescent="0.35">
      <c r="A18" s="1" t="s">
        <v>30</v>
      </c>
      <c r="B18" s="10" t="s">
        <v>17</v>
      </c>
    </row>
    <row r="19" spans="1:2" x14ac:dyDescent="0.35">
      <c r="A19" s="1" t="s">
        <v>31</v>
      </c>
      <c r="B19" s="10" t="s">
        <v>22</v>
      </c>
    </row>
    <row r="20" spans="1:2" x14ac:dyDescent="0.35">
      <c r="A20" s="1" t="s">
        <v>32</v>
      </c>
      <c r="B20" s="10" t="s">
        <v>28</v>
      </c>
    </row>
    <row r="21" spans="1:2" x14ac:dyDescent="0.35">
      <c r="A21" s="1" t="s">
        <v>33</v>
      </c>
      <c r="B21" s="10" t="s">
        <v>34</v>
      </c>
    </row>
    <row r="22" spans="1:2" x14ac:dyDescent="0.35">
      <c r="A22" s="1" t="s">
        <v>35</v>
      </c>
      <c r="B22" s="10" t="s">
        <v>17</v>
      </c>
    </row>
    <row r="23" spans="1:2" x14ac:dyDescent="0.35">
      <c r="A23" s="1" t="s">
        <v>36</v>
      </c>
      <c r="B23" s="10" t="s">
        <v>22</v>
      </c>
    </row>
    <row r="24" spans="1:2" x14ac:dyDescent="0.35">
      <c r="A24" s="1" t="s">
        <v>37</v>
      </c>
      <c r="B24" s="10" t="s">
        <v>28</v>
      </c>
    </row>
    <row r="25" spans="1:2" x14ac:dyDescent="0.35">
      <c r="A25" s="1" t="s">
        <v>38</v>
      </c>
      <c r="B25" s="10" t="s">
        <v>34</v>
      </c>
    </row>
    <row r="26" spans="1:2" x14ac:dyDescent="0.35">
      <c r="A26" s="1" t="s">
        <v>39</v>
      </c>
      <c r="B26" s="10" t="s">
        <v>34</v>
      </c>
    </row>
    <row r="27" spans="1:2" x14ac:dyDescent="0.35">
      <c r="A27" s="1" t="s">
        <v>40</v>
      </c>
      <c r="B27" s="10" t="s">
        <v>22</v>
      </c>
    </row>
    <row r="28" spans="1:2" x14ac:dyDescent="0.35">
      <c r="A28" s="1" t="s">
        <v>41</v>
      </c>
      <c r="B28" s="10" t="s">
        <v>28</v>
      </c>
    </row>
    <row r="29" spans="1:2" x14ac:dyDescent="0.35">
      <c r="A29" s="1" t="s">
        <v>42</v>
      </c>
      <c r="B29" s="10" t="s">
        <v>34</v>
      </c>
    </row>
    <row r="30" spans="1:2" x14ac:dyDescent="0.35">
      <c r="A30" s="1" t="s">
        <v>43</v>
      </c>
      <c r="B30" s="10" t="s">
        <v>34</v>
      </c>
    </row>
    <row r="31" spans="1:2" x14ac:dyDescent="0.35">
      <c r="A31" s="1" t="s">
        <v>44</v>
      </c>
      <c r="B31" s="10"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F18"/>
  <sheetViews>
    <sheetView zoomScale="96" zoomScaleNormal="96" workbookViewId="0">
      <selection activeCell="H1" sqref="H1"/>
    </sheetView>
  </sheetViews>
  <sheetFormatPr defaultRowHeight="14.25" x14ac:dyDescent="0.2"/>
  <cols>
    <col min="1" max="5" width="31.85546875" style="13" customWidth="1"/>
    <col min="6" max="6" width="10.140625" style="13" hidden="1" customWidth="1"/>
    <col min="7" max="11" width="5.7109375" style="13" customWidth="1"/>
    <col min="12" max="12" width="9.140625" style="13"/>
    <col min="13" max="17" width="23.140625" style="13" customWidth="1"/>
    <col min="18" max="16384" width="9.140625" style="13"/>
  </cols>
  <sheetData>
    <row r="1" spans="1:5" ht="18" x14ac:dyDescent="0.2">
      <c r="A1" s="14" t="s">
        <v>78</v>
      </c>
      <c r="B1" s="14" t="s">
        <v>81</v>
      </c>
      <c r="C1" s="14" t="s">
        <v>79</v>
      </c>
      <c r="D1" s="14" t="s">
        <v>80</v>
      </c>
      <c r="E1" s="14" t="s">
        <v>91</v>
      </c>
    </row>
    <row r="2" spans="1:5" ht="38.25" customHeight="1" x14ac:dyDescent="0.2">
      <c r="A2" s="15"/>
      <c r="B2" s="15"/>
      <c r="C2" s="15"/>
      <c r="D2" s="15"/>
      <c r="E2" s="15"/>
    </row>
    <row r="3" spans="1:5" ht="38.25" customHeight="1" x14ac:dyDescent="0.2">
      <c r="A3" s="15"/>
      <c r="B3" s="15"/>
      <c r="C3" s="15"/>
      <c r="D3" s="15"/>
      <c r="E3" s="15"/>
    </row>
    <row r="4" spans="1:5" ht="38.25" customHeight="1" x14ac:dyDescent="0.2">
      <c r="A4" s="15"/>
      <c r="B4" s="15"/>
      <c r="C4" s="15"/>
      <c r="D4" s="16"/>
      <c r="E4" s="15"/>
    </row>
    <row r="5" spans="1:5" ht="38.25" customHeight="1" x14ac:dyDescent="0.2">
      <c r="A5" s="15"/>
      <c r="B5" s="15"/>
      <c r="C5" s="15"/>
      <c r="D5" s="16"/>
      <c r="E5" s="15"/>
    </row>
    <row r="6" spans="1:5" ht="38.25" customHeight="1" x14ac:dyDescent="0.2">
      <c r="A6" s="15"/>
      <c r="B6" s="15"/>
      <c r="C6" s="15"/>
      <c r="D6" s="16"/>
      <c r="E6" s="16"/>
    </row>
    <row r="7" spans="1:5" ht="38.25" customHeight="1" x14ac:dyDescent="0.2">
      <c r="A7" s="16"/>
      <c r="B7" s="15"/>
      <c r="C7" s="15"/>
      <c r="D7" s="16"/>
      <c r="E7" s="16"/>
    </row>
    <row r="8" spans="1:5" ht="38.25" customHeight="1" x14ac:dyDescent="0.2">
      <c r="A8" s="16"/>
      <c r="B8" s="15"/>
      <c r="C8" s="15"/>
      <c r="D8" s="16"/>
      <c r="E8" s="16"/>
    </row>
    <row r="9" spans="1:5" ht="38.25" customHeight="1" x14ac:dyDescent="0.2">
      <c r="A9" s="16"/>
      <c r="B9" s="15"/>
      <c r="C9" s="15"/>
      <c r="D9" s="16"/>
      <c r="E9" s="16"/>
    </row>
    <row r="10" spans="1:5" ht="38.25" customHeight="1" x14ac:dyDescent="0.2">
      <c r="A10" s="16"/>
      <c r="B10" s="15"/>
      <c r="C10" s="15"/>
      <c r="D10" s="16"/>
      <c r="E10" s="16"/>
    </row>
    <row r="11" spans="1:5" ht="38.25" customHeight="1" x14ac:dyDescent="0.2">
      <c r="A11" s="16"/>
      <c r="B11" s="15"/>
      <c r="C11" s="15"/>
      <c r="D11" s="16"/>
      <c r="E11" s="16"/>
    </row>
    <row r="12" spans="1:5" ht="38.25" customHeight="1" x14ac:dyDescent="0.2">
      <c r="A12" s="16"/>
      <c r="B12" s="15"/>
      <c r="C12" s="16"/>
      <c r="D12" s="16"/>
      <c r="E12" s="16"/>
    </row>
    <row r="13" spans="1:5" ht="38.25" customHeight="1" x14ac:dyDescent="0.2">
      <c r="A13" s="16"/>
      <c r="B13" s="15"/>
      <c r="C13" s="16"/>
      <c r="D13" s="16"/>
      <c r="E13" s="16"/>
    </row>
    <row r="14" spans="1:5" ht="38.25" customHeight="1" x14ac:dyDescent="0.2">
      <c r="A14" s="16"/>
      <c r="B14" s="15"/>
      <c r="C14" s="16"/>
      <c r="D14" s="16"/>
      <c r="E14" s="16"/>
    </row>
    <row r="15" spans="1:5" ht="38.25" customHeight="1" x14ac:dyDescent="0.2">
      <c r="A15" s="16"/>
      <c r="B15" s="15"/>
      <c r="C15" s="16"/>
      <c r="D15" s="16"/>
      <c r="E15" s="16"/>
    </row>
    <row r="16" spans="1:5" ht="38.25" customHeight="1" x14ac:dyDescent="0.2">
      <c r="A16" s="16"/>
      <c r="B16" s="15"/>
      <c r="C16" s="16"/>
      <c r="D16" s="16"/>
      <c r="E16" s="16"/>
    </row>
    <row r="17" spans="1:5" ht="38.25" customHeight="1" x14ac:dyDescent="0.2">
      <c r="A17" s="16"/>
      <c r="B17" s="15"/>
      <c r="C17" s="16"/>
      <c r="D17" s="16"/>
      <c r="E17" s="16"/>
    </row>
    <row r="18" spans="1:5" ht="38.25" customHeight="1" x14ac:dyDescent="0.2">
      <c r="A18" s="16"/>
      <c r="B18" s="15"/>
      <c r="C18" s="16"/>
      <c r="D18" s="16"/>
      <c r="E18" s="16"/>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2:H32"/>
  <sheetViews>
    <sheetView workbookViewId="0">
      <selection activeCell="B2" sqref="B2:H5"/>
    </sheetView>
  </sheetViews>
  <sheetFormatPr defaultRowHeight="15" x14ac:dyDescent="0.25"/>
  <cols>
    <col min="2" max="2" width="18.42578125" style="24" customWidth="1"/>
    <col min="3" max="7" width="9.140625" style="24"/>
    <col min="8" max="8" width="42.28515625" style="24" customWidth="1"/>
  </cols>
  <sheetData>
    <row r="2" spans="2:8" ht="60" customHeight="1" x14ac:dyDescent="0.25">
      <c r="B2" s="6" t="s">
        <v>17</v>
      </c>
      <c r="C2" s="178" t="s">
        <v>93</v>
      </c>
      <c r="D2" s="185"/>
      <c r="E2" s="185"/>
      <c r="F2" s="185"/>
      <c r="G2" s="185"/>
      <c r="H2" s="186"/>
    </row>
    <row r="3" spans="2:8" ht="54.75" customHeight="1" x14ac:dyDescent="0.25">
      <c r="B3" s="7" t="s">
        <v>22</v>
      </c>
      <c r="C3" s="173" t="s">
        <v>94</v>
      </c>
      <c r="D3" s="174"/>
      <c r="E3" s="174"/>
      <c r="F3" s="174"/>
      <c r="G3" s="174"/>
      <c r="H3" s="175"/>
    </row>
    <row r="4" spans="2:8" ht="55.5" customHeight="1" x14ac:dyDescent="0.25">
      <c r="B4" s="8" t="s">
        <v>28</v>
      </c>
      <c r="C4" s="176" t="s">
        <v>95</v>
      </c>
      <c r="D4" s="177"/>
      <c r="E4" s="177"/>
      <c r="F4" s="177"/>
      <c r="G4" s="177"/>
      <c r="H4" s="177"/>
    </row>
    <row r="5" spans="2:8" ht="72" customHeight="1" x14ac:dyDescent="0.25">
      <c r="B5" s="9" t="s">
        <v>34</v>
      </c>
      <c r="C5" s="178" t="s">
        <v>96</v>
      </c>
      <c r="D5" s="179"/>
      <c r="E5" s="179"/>
      <c r="F5" s="179"/>
      <c r="G5" s="179"/>
      <c r="H5" s="180"/>
    </row>
    <row r="29" spans="2:8" ht="24" customHeight="1" x14ac:dyDescent="0.25">
      <c r="B29" s="22"/>
      <c r="C29" s="187"/>
      <c r="D29" s="188"/>
      <c r="E29" s="188"/>
      <c r="F29" s="188"/>
      <c r="G29" s="188"/>
      <c r="H29" s="188"/>
    </row>
    <row r="30" spans="2:8" ht="86.25" customHeight="1" x14ac:dyDescent="0.25">
      <c r="B30" s="23"/>
      <c r="C30" s="189"/>
      <c r="D30" s="190"/>
      <c r="E30" s="190"/>
      <c r="F30" s="190"/>
      <c r="G30" s="190"/>
      <c r="H30" s="190"/>
    </row>
    <row r="31" spans="2:8" ht="39.75" customHeight="1" x14ac:dyDescent="0.25">
      <c r="B31" s="23"/>
      <c r="C31" s="191"/>
      <c r="D31" s="187"/>
      <c r="E31" s="187"/>
      <c r="F31" s="187"/>
      <c r="G31" s="187"/>
      <c r="H31" s="187"/>
    </row>
    <row r="32" spans="2:8" ht="42.75" customHeight="1" x14ac:dyDescent="0.25">
      <c r="B32" s="22"/>
      <c r="C32" s="191"/>
      <c r="D32" s="187"/>
      <c r="E32" s="187"/>
      <c r="F32" s="187"/>
      <c r="G32" s="187"/>
      <c r="H32" s="187"/>
    </row>
  </sheetData>
  <mergeCells count="8">
    <mergeCell ref="C29:H29"/>
    <mergeCell ref="C30:H30"/>
    <mergeCell ref="C31:H31"/>
    <mergeCell ref="C32:H32"/>
    <mergeCell ref="C2:H2"/>
    <mergeCell ref="C3:H3"/>
    <mergeCell ref="C4:H4"/>
    <mergeCell ref="C5:H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Club RA</vt:lpstr>
      <vt:lpstr>Matrix</vt:lpstr>
      <vt:lpstr>Sheet1</vt:lpstr>
      <vt:lpstr>Club Responsibilities</vt:lpstr>
      <vt:lpstr>Colour key</vt:lpstr>
      <vt:lpstr>Likelihood</vt:lpstr>
      <vt:lpstr>Maintenance1</vt:lpstr>
      <vt:lpstr>Maintenance2</vt:lpstr>
      <vt:lpstr>Measures1</vt:lpstr>
      <vt:lpstr>Measures2</vt:lpstr>
      <vt:lpstr>Select</vt:lpstr>
      <vt:lpstr>Severity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 Means</dc:creator>
  <cp:lastModifiedBy>Worley</cp:lastModifiedBy>
  <cp:lastPrinted>2020-05-11T18:11:37Z</cp:lastPrinted>
  <dcterms:created xsi:type="dcterms:W3CDTF">2010-12-21T19:49:27Z</dcterms:created>
  <dcterms:modified xsi:type="dcterms:W3CDTF">2020-05-20T14:39:36Z</dcterms:modified>
</cp:coreProperties>
</file>