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rhq\Folder_Redirection\smckay\Documents\elearning\Risk Assessment\Storyline\Advanced\"/>
    </mc:Choice>
  </mc:AlternateContent>
  <bookViews>
    <workbookView xWindow="0" yWindow="0" windowWidth="19200" windowHeight="1218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L10" i="10" l="1"/>
  <c r="L33" i="10" l="1"/>
  <c r="L31" i="10"/>
  <c r="L30" i="10"/>
  <c r="L28" i="10"/>
  <c r="L27" i="10"/>
  <c r="L25" i="10"/>
  <c r="L24" i="10"/>
  <c r="L22" i="10"/>
  <c r="L21" i="10"/>
  <c r="L19" i="10"/>
  <c r="L18" i="10"/>
  <c r="L16" i="10"/>
  <c r="L15" i="10"/>
  <c r="L13" i="10"/>
  <c r="L12" i="10"/>
  <c r="L9" i="10"/>
</calcChain>
</file>

<file path=xl/comments1.xml><?xml version="1.0" encoding="utf-8"?>
<comments xmlns="http://schemas.openxmlformats.org/spreadsheetml/2006/main">
  <authors>
    <author>stephen</author>
  </authors>
  <commentList>
    <comment ref="J6"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cause hospitalisation for a few months  OR Major damage &amp; major costs (loss of several boats, high 3rd party damage)</t>
        </r>
      </text>
    </comment>
    <comment ref="K6"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<sst xmlns="http://schemas.openxmlformats.org/spreadsheetml/2006/main" count="385" uniqueCount="205">
  <si>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</si>
  <si>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</si>
  <si>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</si>
  <si>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</si>
  <si>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</si>
  <si>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</si>
  <si>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</si>
  <si>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</si>
  <si>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</si>
  <si>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</si>
  <si>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</si>
  <si>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</si>
  <si>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</si>
  <si>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</si>
  <si>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</si>
  <si>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</si>
  <si>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</si>
  <si>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</si>
  <si>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</si>
  <si>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</si>
  <si>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</si>
  <si>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</si>
  <si>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</si>
  <si>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</si>
  <si>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</si>
  <si>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</si>
  <si>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</si>
  <si>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</si>
  <si>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</si>
  <si>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</si>
  <si>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</si>
  <si>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</si>
  <si>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</si>
  <si>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</si>
  <si>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</si>
  <si>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</si>
  <si>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</si>
  <si>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</si>
  <si>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</si>
  <si>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</si>
  <si>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</si>
  <si>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</si>
  <si>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</si>
  <si>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</si>
  <si>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</si>
  <si>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</si>
  <si>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</si>
  <si>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</si>
  <si>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</si>
  <si>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</si>
  <si>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</si>
  <si>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</si>
  <si>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</si>
  <si>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</si>
  <si>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</si>
  <si>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</si>
  <si>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</si>
  <si>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</si>
  <si>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</si>
  <si>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</si>
  <si>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</si>
  <si>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</si>
  <si>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</si>
  <si>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</si>
  <si>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</si>
  <si>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</si>
  <si>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</si>
  <si>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</si>
  <si>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</si>
  <si>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</si>
  <si>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</si>
  <si>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</si>
  <si>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</si>
  <si>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</si>
  <si>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</si>
  <si>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</si>
  <si>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</si>
  <si>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</si>
  <si>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</si>
  <si>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</si>
  <si>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</si>
  <si>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</si>
  <si>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</si>
  <si>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</si>
  <si>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</si>
  <si>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</si>
  <si>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</si>
  <si>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</si>
  <si>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</si>
  <si>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</si>
  <si>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</si>
  <si>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</si>
  <si>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</si>
  <si>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</si>
  <si>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t>
  </si>
  <si>
    <t>Other water users</t>
  </si>
  <si>
    <t>Fishing boats on the Lake</t>
  </si>
  <si>
    <t>Collision of a rowing boat with a fishing boat</t>
  </si>
  <si>
    <t>provision of first aid</t>
  </si>
  <si>
    <t>Other rowing boats on the Lake</t>
  </si>
  <si>
    <t xml:space="preserve">Collision with another rowing boat </t>
  </si>
  <si>
    <t>slippery (muddy) surface on the edge of the lake if the water level has fallen</t>
  </si>
  <si>
    <t>slips when launching or recovering boats</t>
  </si>
  <si>
    <t>minor injury, potential damage to boat</t>
  </si>
  <si>
    <t>Boat Handling</t>
  </si>
  <si>
    <t>Trailer loading and unloading</t>
  </si>
  <si>
    <t>none</t>
  </si>
  <si>
    <t>Biological contamination of the water</t>
  </si>
  <si>
    <t>Water borne diseases (e.g. Weill's disease)</t>
  </si>
  <si>
    <t>check boats before going afloat</t>
  </si>
  <si>
    <t>medical conditions of rowers</t>
  </si>
  <si>
    <t>illness or collapse of a rower on land</t>
  </si>
  <si>
    <t>unknown health effects</t>
  </si>
  <si>
    <t>illness or collapse of a rower on the water</t>
  </si>
  <si>
    <t>unknown health effects, possible further consequential harm</t>
  </si>
  <si>
    <t>potential injury, damage to boats</t>
  </si>
  <si>
    <t>Overhanging trees</t>
  </si>
  <si>
    <t>minor injury (scratches)</t>
  </si>
  <si>
    <t xml:space="preserve">Maintain First Aid equipment and trained first aiders                                                      </t>
  </si>
  <si>
    <t>provision by Centre Management,  information for rowers</t>
  </si>
  <si>
    <t>availability of showers and washing facilities,           infected rowers seek medical attention</t>
  </si>
  <si>
    <t>rough water</t>
  </si>
  <si>
    <t>adverse weather (excessively cold, windy, foggy, etc.)</t>
  </si>
  <si>
    <t>fast flowing water (perhaps following heavy rain)</t>
  </si>
  <si>
    <t>Rowers get tired and frightened</t>
  </si>
  <si>
    <t>Rower(s) get wet and cold, risk of hypothermia</t>
  </si>
  <si>
    <t>hot weather</t>
  </si>
  <si>
    <t>rowers avoid undue skin contact with the water, cuts and scratches are kept covered</t>
  </si>
  <si>
    <t>reliance on vigilance of coaches, rowers and coxes</t>
  </si>
  <si>
    <t>Swamping of a boat due to adverse weather, capsize, collision</t>
  </si>
  <si>
    <t>rowing into a tree and becoming entangled</t>
  </si>
  <si>
    <t>Rowers comply with the navigation rules AND keep a good lookout</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</si>
  <si>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</si>
  <si>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</si>
  <si>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</si>
  <si>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</si>
  <si>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</si>
  <si>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A Person</t>
  </si>
  <si>
    <r>
      <rPr>
        <b/>
        <sz val="12"/>
        <color rgb="FFFF0000"/>
        <rFont val="Arial"/>
        <family val="2"/>
      </rPr>
      <t xml:space="preserve">Please note: </t>
    </r>
    <r>
      <rPr>
        <b/>
        <sz val="12"/>
        <color theme="1"/>
        <rFont val="Arial"/>
        <family val="2"/>
      </rPr>
      <t>The following is a set of examples to show you how you can complete the template. Different Barriers and Controls may be more applicable in other places. Similarly, the probability and severity will be different in other places.</t>
    </r>
  </si>
  <si>
    <t>Lake Rowing Regatta</t>
  </si>
  <si>
    <t>Event Committee</t>
  </si>
  <si>
    <t>Event RSA</t>
  </si>
  <si>
    <t>Safety Boat Drivers</t>
  </si>
  <si>
    <t>Control Commission</t>
  </si>
  <si>
    <t xml:space="preserve">Event </t>
  </si>
  <si>
    <t>Event Committee Chairman and ERSA decide whether conditions are such that the alternative course should be used and if some or all events should be cancelled</t>
  </si>
  <si>
    <t xml:space="preserve">Capsize or swamping </t>
  </si>
  <si>
    <t xml:space="preserve">Use the alternative course if this is more sheltered.  Cancel some or all of the events.  </t>
  </si>
  <si>
    <t xml:space="preserve"> provide safety launches with qualified drivers
AND provision of first aid
AND thermal blankets carried in launch</t>
  </si>
  <si>
    <t xml:space="preserve"> maintain first aid training and equipment
AND  check on launch safety kits</t>
  </si>
  <si>
    <t xml:space="preserve">Use the an alternative course.  Cancel some or all of the events.  </t>
  </si>
  <si>
    <t xml:space="preserve">encourage crews in difficulty to land  and carry the boat back to the boathouse </t>
  </si>
  <si>
    <t>cancel rowing if conditions unsafe                                         AND if rowing takes place advise clubs to ensure that rowers are correctly dressed</t>
  </si>
  <si>
    <t>provide safety launches with qualified drivers
AND provision of first aid
AND thermal blankets carried in launch</t>
  </si>
  <si>
    <t xml:space="preserve">
maintain first aid training and equipment
AND  checks on launch safety kits</t>
  </si>
  <si>
    <t>Rowers become dehydrated or suffer sunburn or hyperthermia</t>
  </si>
  <si>
    <t xml:space="preserve">provide safety launches with qualified drivers
AND provision of first aid
</t>
  </si>
  <si>
    <t xml:space="preserve"> handling boats on land</t>
  </si>
  <si>
    <t>congestion in the launching and landing area</t>
  </si>
  <si>
    <t>control by boat Marshalls</t>
  </si>
  <si>
    <t>collisions and difficulty handling boats</t>
  </si>
  <si>
    <t>advise clubs to take care when handling boats</t>
  </si>
  <si>
    <t>advise clubs to take care when loading and unloading trailers</t>
  </si>
  <si>
    <t>bring boat handling to the attention of clubs in the safety briefings</t>
  </si>
  <si>
    <t>bring trailer loading and unloading to the attention of clubs in the safety briefings</t>
  </si>
  <si>
    <t>bring the requirement to take care when launching and landing to the attention of clubs in the safety briefings</t>
  </si>
  <si>
    <t>boat not correctly assembled</t>
  </si>
  <si>
    <t>capsize minor injury, potential damage to boat</t>
  </si>
  <si>
    <t>impact with people not directly involved when crews handle boats on land</t>
  </si>
  <si>
    <t>impact with people not directly involved when crews load and unload trailers</t>
  </si>
  <si>
    <t>Competitors get wet and cold, risk of hypothermia</t>
  </si>
  <si>
    <t xml:space="preserve">advise clubs to encourage their competitors to dress appropriately, carry drinking water and use high factor sun tan lotion  </t>
  </si>
  <si>
    <t xml:space="preserve">  include recommendations to cover up, carry drinking water and use high factor sun tan lotion  in safety briefing to clubs </t>
  </si>
  <si>
    <t>Competitors exposed to high temperatures and bright sunlight</t>
  </si>
  <si>
    <t>boat does not fulfil the safety criteria</t>
  </si>
  <si>
    <t>provide marshals fully equipped to check and label boats</t>
  </si>
  <si>
    <t>capsize,    injury,                                                          boat damage</t>
  </si>
  <si>
    <t xml:space="preserve">advice to fishing boat users to keep clear of the area used by rowers      Rowers comply with the navigation rules and keep at least 30m from fishing boats
</t>
  </si>
  <si>
    <t>include navigation rules in safety briefings to clubs</t>
  </si>
  <si>
    <t xml:space="preserve">Rowers keep a good lookout   AND    keep clear of overhanging trees </t>
  </si>
  <si>
    <t>include overhanging trees  in safety briefings to clubs</t>
  </si>
  <si>
    <t>includewater contamination  in safety briefings to clubs</t>
  </si>
  <si>
    <t>Contact with Biological contamination in the water</t>
  </si>
  <si>
    <t>bring slippery surfaces to the attention of clubs in the safety briefings</t>
  </si>
  <si>
    <t>problems with boat when afloat</t>
  </si>
  <si>
    <t xml:space="preserve">provision of First aid </t>
  </si>
  <si>
    <t>difficulty accessing the site with a trailer</t>
  </si>
  <si>
    <t>care by  drivers</t>
  </si>
  <si>
    <t>provide information on the best routes to clubs</t>
  </si>
  <si>
    <t>collision of boats and trailers with fixed objects</t>
  </si>
  <si>
    <t xml:space="preserve">provision of first aid
</t>
  </si>
  <si>
    <t>maintain first aid training and equipment</t>
  </si>
  <si>
    <t xml:space="preserve">Crews having difficulty getting to the start, being stationary on the start line and returning to the landing area  </t>
  </si>
  <si>
    <t>display notice to fishing boat users
AND  include navigation rules in safety briefings to clubs</t>
  </si>
  <si>
    <t>decide whether conditions are such that the alternative course should be used and if some or all events should be cancelled</t>
  </si>
  <si>
    <t>boat drivers check on launch safety kits</t>
  </si>
  <si>
    <t>provision by Centre Management of information on water contamination</t>
  </si>
  <si>
    <t xml:space="preserve">Provide information to coaches to land and carry boats back </t>
  </si>
  <si>
    <t>Provide information to coaches to land and carry boats back if the stream is too strong</t>
  </si>
  <si>
    <t xml:space="preserve">   include recommendations for warm clothing in safety briefing to clubs </t>
  </si>
  <si>
    <t xml:space="preserve">Event Committee Chairman and ERSA decide whether conditions are safe for some or all crews                include recommendations for warm clothing in safety briefing to clubs </t>
  </si>
  <si>
    <r>
      <rPr>
        <b/>
        <sz val="14"/>
        <color rgb="FFFF0000"/>
        <rFont val="Arial"/>
        <family val="2"/>
      </rPr>
      <t>Please note</t>
    </r>
    <r>
      <rPr>
        <b/>
        <sz val="14"/>
        <color theme="1"/>
        <rFont val="Arial"/>
        <family val="2"/>
      </rPr>
      <t>: Event Responsibilities will depend on the way the event is organised and this will differ from event to event. Only the responsibilities that relate to the example risks that have been assessed in the template have been included. In real life, in a full assessment, there will be many more.
It is important that these are identified explicitly by the event management or something vital may be missed or one person will leave it to someone else.</t>
    </r>
  </si>
  <si>
    <t xml:space="preserve">display notice to fishing boat users
</t>
  </si>
  <si>
    <t xml:space="preserve"> maintain first aid equipment
</t>
  </si>
  <si>
    <t>first aiders maintain their taining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</si>
</sst>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1"/>
      <name val="Arial"/>
      <family val="2"/>
    </font>
    <font>
      <sz val="10"/>
      <color theme="4" tint="-0.249977111117893"/>
      <name val="Calibri"/>
      <family val="2"/>
      <scheme val="minor"/>
    </font>
    <font>
      <sz val="10"/>
      <color theme="4" tint="-0.249977111117893"/>
      <name val="Arial"/>
      <family val="2"/>
    </font>
    <font>
      <b/>
      <sz val="16"/>
      <color theme="1"/>
      <name val="Arial"/>
      <family val="2"/>
    </font>
    <font>
      <b/>
      <sz val="14"/>
      <color theme="1"/>
      <name val="Arial"/>
      <family val="2"/>
    </font>
    <font>
      <b/>
      <sz val="24"/>
      <color theme="1"/>
      <name val="Arial"/>
      <family val="2"/>
    </font>
    <font>
      <sz val="10"/>
      <name val="Calibri"/>
      <family val="2"/>
      <scheme val="minor"/>
    </font>
    <font>
      <sz val="1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medium">
        <color indexed="64"/>
      </top>
      <bottom style="medium">
        <color auto="1"/>
      </bottom>
      <diagonal/>
    </border>
    <border>
      <left style="thin">
        <color auto="1"/>
      </left>
      <right/>
      <top style="medium">
        <color indexed="64"/>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indexed="64"/>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thin">
        <color auto="1"/>
      </top>
      <bottom/>
      <diagonal/>
    </border>
    <border>
      <left style="thin">
        <color auto="1"/>
      </left>
      <right style="thin">
        <color auto="1"/>
      </right>
      <top style="medium">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top/>
      <bottom/>
      <diagonal/>
    </border>
    <border>
      <left style="medium">
        <color indexed="64"/>
      </left>
      <right style="thin">
        <color auto="1"/>
      </right>
      <top style="medium">
        <color indexed="64"/>
      </top>
      <bottom/>
      <diagonal/>
    </border>
    <border>
      <left style="medium">
        <color indexed="64"/>
      </left>
      <right style="medium">
        <color auto="1"/>
      </right>
      <top style="thin">
        <color auto="1"/>
      </top>
      <bottom style="medium">
        <color indexed="64"/>
      </bottom>
      <diagonal/>
    </border>
    <border>
      <left style="thin">
        <color auto="1"/>
      </left>
      <right/>
      <top style="thin">
        <color auto="1"/>
      </top>
      <bottom style="medium">
        <color indexed="64"/>
      </bottom>
      <diagonal/>
    </border>
  </borders>
  <cellStyleXfs count="2">
    <xf numFmtId="0" fontId="0" fillId="0" borderId="0"/>
    <xf numFmtId="0" fontId="1" fillId="0" borderId="0"/>
  </cellStyleXfs>
  <cellXfs count="187">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23" fillId="0" borderId="11"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2" borderId="1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23" fillId="0" borderId="6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2" fillId="2" borderId="58" xfId="0" applyFont="1" applyFill="1" applyBorder="1" applyAlignment="1" applyProtection="1">
      <alignment horizontal="center" vertical="center" wrapText="1"/>
    </xf>
    <xf numFmtId="0" fontId="9" fillId="0" borderId="0" xfId="0" applyFont="1" applyProtection="1"/>
    <xf numFmtId="0" fontId="11" fillId="2" borderId="61"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31"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5" xfId="0" applyFont="1" applyBorder="1" applyAlignment="1" applyProtection="1">
      <alignment vertical="center" wrapText="1"/>
    </xf>
    <xf numFmtId="0" fontId="32" fillId="0" borderId="5" xfId="0" applyFont="1" applyBorder="1" applyProtection="1"/>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13"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11" fillId="0" borderId="0" xfId="0" applyFont="1" applyAlignment="1" applyProtection="1">
      <alignment horizontal="center" vertical="center" wrapText="1"/>
    </xf>
    <xf numFmtId="0" fontId="28" fillId="0" borderId="0" xfId="0" applyFont="1" applyAlignment="1" applyProtection="1">
      <alignment horizontal="center" vertical="center" wrapText="1"/>
    </xf>
    <xf numFmtId="0" fontId="13" fillId="0" borderId="0" xfId="0" applyFont="1" applyAlignment="1" applyProtection="1">
      <alignment horizontal="center" vertical="center"/>
    </xf>
    <xf numFmtId="0" fontId="11" fillId="2" borderId="61" xfId="0" applyFont="1" applyFill="1" applyBorder="1" applyAlignment="1" applyProtection="1">
      <alignment horizontal="center" vertical="center" textRotation="90" wrapText="1"/>
    </xf>
    <xf numFmtId="0" fontId="11" fillId="2" borderId="53" xfId="0" applyFont="1" applyFill="1" applyBorder="1" applyAlignment="1" applyProtection="1">
      <alignment horizontal="center" vertical="center" textRotation="90" wrapText="1"/>
    </xf>
    <xf numFmtId="0" fontId="11" fillId="2" borderId="24" xfId="0" applyFont="1" applyFill="1" applyBorder="1" applyAlignment="1" applyProtection="1">
      <alignment horizontal="center" vertical="center" textRotation="90" wrapText="1"/>
    </xf>
    <xf numFmtId="0" fontId="12" fillId="0" borderId="0" xfId="0" applyFont="1" applyAlignment="1" applyProtection="1">
      <alignment horizontal="center" vertical="center" wrapText="1"/>
    </xf>
    <xf numFmtId="0" fontId="25" fillId="0" borderId="12"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3" xfId="0" applyFont="1" applyBorder="1" applyAlignment="1" applyProtection="1">
      <alignment horizontal="center" vertical="center"/>
    </xf>
    <xf numFmtId="0" fontId="25" fillId="0" borderId="26"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56"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6" xfId="0" applyFont="1" applyBorder="1" applyAlignment="1" applyProtection="1">
      <alignment horizontal="center" vertical="center"/>
    </xf>
    <xf numFmtId="0" fontId="24" fillId="0" borderId="29"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5" fillId="0" borderId="62" xfId="0" applyFont="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56" xfId="0" applyFont="1" applyBorder="1" applyAlignment="1" applyProtection="1">
      <alignment horizontal="center" vertical="center"/>
    </xf>
    <xf numFmtId="0" fontId="17" fillId="0" borderId="11"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27" xfId="0" applyFont="1" applyBorder="1" applyAlignment="1" applyProtection="1">
      <alignment horizontal="center" vertical="center"/>
    </xf>
    <xf numFmtId="0" fontId="12" fillId="0" borderId="0" xfId="0" applyFont="1" applyAlignment="1" applyProtection="1">
      <alignment horizontal="center" vertical="center"/>
    </xf>
    <xf numFmtId="0" fontId="24" fillId="0" borderId="63"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5" fillId="0" borderId="40"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34"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39" xfId="0" applyFont="1" applyBorder="1" applyAlignment="1" applyProtection="1">
      <alignment horizontal="center" vertical="center"/>
    </xf>
    <xf numFmtId="0" fontId="22" fillId="2" borderId="2"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19" fillId="8" borderId="32" xfId="0" applyFont="1" applyFill="1" applyBorder="1" applyAlignment="1" applyProtection="1">
      <alignment horizontal="center" vertical="center" wrapText="1"/>
    </xf>
    <xf numFmtId="0" fontId="19" fillId="8" borderId="33" xfId="0" applyFont="1" applyFill="1" applyBorder="1" applyAlignment="1" applyProtection="1">
      <alignment horizontal="center" vertical="center" wrapText="1"/>
    </xf>
    <xf numFmtId="0" fontId="19" fillId="8" borderId="34"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19" fillId="8" borderId="19" xfId="0"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wrapText="1"/>
    </xf>
    <xf numFmtId="0" fontId="22" fillId="2" borderId="58" xfId="0" applyFont="1" applyFill="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0" fontId="11" fillId="0" borderId="51" xfId="0" applyFont="1" applyBorder="1" applyAlignment="1" applyProtection="1">
      <alignment horizontal="center" vertical="center" wrapText="1"/>
    </xf>
    <xf numFmtId="0" fontId="10" fillId="0" borderId="19" xfId="0" applyFont="1" applyBorder="1" applyAlignment="1" applyProtection="1">
      <alignment horizontal="center" vertical="center"/>
    </xf>
    <xf numFmtId="17" fontId="11" fillId="7" borderId="22" xfId="0" applyNumberFormat="1" applyFont="1" applyFill="1" applyBorder="1" applyAlignment="1" applyProtection="1">
      <alignment horizontal="center" vertical="center" wrapText="1"/>
    </xf>
    <xf numFmtId="0" fontId="11" fillId="7" borderId="22" xfId="0" applyFont="1" applyFill="1" applyBorder="1" applyAlignment="1" applyProtection="1">
      <alignment horizontal="center" vertical="center" wrapText="1"/>
    </xf>
    <xf numFmtId="0" fontId="11" fillId="7" borderId="13"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5"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20"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wrapText="1"/>
    </xf>
    <xf numFmtId="0" fontId="11" fillId="2" borderId="34" xfId="0" applyFont="1" applyFill="1" applyBorder="1" applyAlignment="1" applyProtection="1">
      <alignment horizontal="center" vertical="center" wrapText="1"/>
    </xf>
    <xf numFmtId="0" fontId="16" fillId="2" borderId="47" xfId="0" applyFont="1" applyFill="1" applyBorder="1" applyAlignment="1" applyProtection="1">
      <alignment horizontal="center" vertical="center" textRotation="90" wrapText="1"/>
    </xf>
    <xf numFmtId="0" fontId="16" fillId="2" borderId="48" xfId="0" applyFont="1" applyFill="1" applyBorder="1" applyAlignment="1" applyProtection="1">
      <alignment horizontal="center" vertical="center" textRotation="90" wrapText="1"/>
    </xf>
    <xf numFmtId="0" fontId="20" fillId="2" borderId="24" xfId="0" applyFont="1" applyFill="1" applyBorder="1" applyAlignment="1" applyProtection="1">
      <alignment horizontal="center" vertical="center" textRotation="90" wrapText="1"/>
    </xf>
    <xf numFmtId="0" fontId="20" fillId="2" borderId="59" xfId="0" applyFont="1" applyFill="1" applyBorder="1" applyAlignment="1" applyProtection="1">
      <alignment horizontal="center" vertical="center" textRotation="90" wrapText="1"/>
    </xf>
    <xf numFmtId="0" fontId="12" fillId="2" borderId="22"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1" fillId="0" borderId="57" xfId="0" applyFont="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textRotation="90" wrapText="1"/>
    </xf>
    <xf numFmtId="0" fontId="11" fillId="2" borderId="60" xfId="0" applyFont="1" applyFill="1" applyBorder="1" applyAlignment="1" applyProtection="1">
      <alignment horizontal="center" vertical="center" textRotation="90" wrapText="1"/>
    </xf>
    <xf numFmtId="0" fontId="2" fillId="0" borderId="11" xfId="0" applyFont="1" applyBorder="1" applyAlignment="1">
      <alignment horizontal="left" vertical="center" wrapText="1"/>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1" xfId="0" applyFont="1" applyBorder="1" applyAlignment="1">
      <alignment vertical="center" wrapText="1"/>
    </xf>
    <xf numFmtId="0" fontId="2" fillId="0" borderId="23" xfId="0" applyFont="1" applyBorder="1" applyAlignment="1">
      <alignment vertical="center"/>
    </xf>
    <xf numFmtId="0" fontId="2" fillId="0" borderId="9"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29" fillId="0" borderId="44" xfId="0" applyFont="1" applyBorder="1" applyAlignment="1" applyProtection="1">
      <alignment horizontal="center" wrapText="1"/>
    </xf>
    <xf numFmtId="0" fontId="0" fillId="0" borderId="45" xfId="0" applyBorder="1" applyAlignment="1" applyProtection="1">
      <alignment horizontal="center" wrapText="1"/>
    </xf>
    <xf numFmtId="0" fontId="0" fillId="0" borderId="46" xfId="0" applyBorder="1" applyAlignment="1" applyProtection="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40">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155112</xdr:colOff>
      <xdr:row>1</xdr:row>
      <xdr:rowOff>238125</xdr:rowOff>
    </xdr:from>
    <xdr:to>
      <xdr:col>17</xdr:col>
      <xdr:colOff>132790</xdr:colOff>
      <xdr:row>3</xdr:row>
      <xdr:rowOff>428584</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7458862" y="714375"/>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174625</xdr:colOff>
      <xdr:row>1</xdr:row>
      <xdr:rowOff>0</xdr:rowOff>
    </xdr:from>
    <xdr:to>
      <xdr:col>7</xdr:col>
      <xdr:colOff>214612</xdr:colOff>
      <xdr:row>1</xdr:row>
      <xdr:rowOff>1404500</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9032875" y="190500"/>
          <a:ext cx="2167237" cy="140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33"/>
  <sheetViews>
    <sheetView tabSelected="1" topLeftCell="A2" zoomScale="70" zoomScaleNormal="70" workbookViewId="0">
      <pane ySplit="6" topLeftCell="A8" activePane="bottomLeft" state="frozen"/>
      <selection activeCell="A2" sqref="A2"/>
      <selection pane="bottomLeft" activeCell="E3" sqref="E3:H3"/>
    </sheetView>
  </sheetViews>
  <sheetFormatPr defaultRowHeight="20.25" x14ac:dyDescent="0.25"/>
  <cols>
    <col min="1" max="1" width="25.7109375" style="39" customWidth="1"/>
    <col min="2" max="2" width="5.7109375" style="39" customWidth="1"/>
    <col min="3" max="3" width="25" style="39" customWidth="1"/>
    <col min="4" max="5" width="28" style="39" customWidth="1"/>
    <col min="6" max="7" width="30.5703125" style="39" customWidth="1"/>
    <col min="8" max="8" width="27.140625" style="39" customWidth="1"/>
    <col min="9" max="9" width="35.7109375" style="39" customWidth="1"/>
    <col min="10" max="10" width="4.85546875" style="39" customWidth="1"/>
    <col min="11" max="11" width="5.7109375" style="39" customWidth="1"/>
    <col min="12" max="12" width="6.140625" style="39" customWidth="1"/>
    <col min="13" max="13" width="6.42578125" style="39" customWidth="1"/>
    <col min="14" max="15" width="5.7109375" style="39" customWidth="1"/>
    <col min="16" max="16" width="5.7109375" style="44" customWidth="1"/>
    <col min="17" max="17" width="5.7109375" style="39" customWidth="1"/>
    <col min="18" max="16384" width="9.140625" style="39"/>
  </cols>
  <sheetData>
    <row r="1" spans="1:17" s="38" customFormat="1" ht="37.5" customHeight="1" thickBot="1" x14ac:dyDescent="0.3">
      <c r="B1" s="136" t="s">
        <v>0</v>
      </c>
      <c r="C1" s="136"/>
      <c r="D1" s="136"/>
      <c r="E1" s="39"/>
      <c r="P1" s="40"/>
    </row>
    <row r="2" spans="1:17" s="38" customFormat="1" ht="37.5" customHeight="1" thickBot="1" x14ac:dyDescent="0.3">
      <c r="A2" s="133" t="s">
        <v>138</v>
      </c>
      <c r="B2" s="41"/>
      <c r="C2" s="41"/>
      <c r="D2" s="132" t="s">
        <v>0</v>
      </c>
      <c r="E2" s="132"/>
      <c r="F2" s="132"/>
      <c r="G2" s="132"/>
      <c r="P2" s="40"/>
    </row>
    <row r="3" spans="1:17" s="42" customFormat="1" ht="37.5" customHeight="1" x14ac:dyDescent="0.25">
      <c r="A3" s="134"/>
      <c r="B3" s="146" t="s">
        <v>144</v>
      </c>
      <c r="C3" s="146"/>
      <c r="D3" s="147"/>
      <c r="E3" s="142" t="s">
        <v>139</v>
      </c>
      <c r="F3" s="142"/>
      <c r="G3" s="142"/>
      <c r="H3" s="143"/>
      <c r="I3" s="20" t="s">
        <v>2</v>
      </c>
      <c r="J3" s="26"/>
      <c r="K3" s="137">
        <v>41791</v>
      </c>
      <c r="L3" s="138"/>
      <c r="M3" s="139"/>
      <c r="P3" s="43"/>
    </row>
    <row r="4" spans="1:17" s="42" customFormat="1" ht="37.5" customHeight="1" thickBot="1" x14ac:dyDescent="0.3">
      <c r="A4" s="134"/>
      <c r="B4" s="148" t="s">
        <v>10</v>
      </c>
      <c r="C4" s="148"/>
      <c r="D4" s="149"/>
      <c r="E4" s="144" t="s">
        <v>137</v>
      </c>
      <c r="F4" s="144"/>
      <c r="G4" s="144"/>
      <c r="H4" s="145"/>
      <c r="I4" s="21" t="s">
        <v>11</v>
      </c>
      <c r="J4" s="27"/>
      <c r="K4" s="140">
        <v>1</v>
      </c>
      <c r="L4" s="140"/>
      <c r="M4" s="141"/>
      <c r="P4" s="43"/>
    </row>
    <row r="5" spans="1:17" ht="15" customHeight="1" thickBot="1" x14ac:dyDescent="0.3">
      <c r="A5" s="134"/>
    </row>
    <row r="6" spans="1:17" s="38" customFormat="1" ht="37.5" customHeight="1" thickBot="1" x14ac:dyDescent="0.3">
      <c r="A6" s="134"/>
      <c r="B6" s="157" t="s">
        <v>1</v>
      </c>
      <c r="C6" s="159" t="s">
        <v>67</v>
      </c>
      <c r="D6" s="123" t="s">
        <v>76</v>
      </c>
      <c r="E6" s="124"/>
      <c r="F6" s="161" t="s">
        <v>9</v>
      </c>
      <c r="G6" s="121" t="s">
        <v>77</v>
      </c>
      <c r="H6" s="122"/>
      <c r="I6" s="122" t="s">
        <v>70</v>
      </c>
      <c r="J6" s="153" t="s">
        <v>3</v>
      </c>
      <c r="K6" s="155" t="s">
        <v>73</v>
      </c>
      <c r="L6" s="163" t="s">
        <v>45</v>
      </c>
      <c r="M6" s="150" t="s">
        <v>75</v>
      </c>
      <c r="N6" s="151"/>
      <c r="O6" s="151"/>
      <c r="P6" s="151"/>
      <c r="Q6" s="152"/>
    </row>
    <row r="7" spans="1:17" s="48" customFormat="1" ht="104.25" customHeight="1" thickBot="1" x14ac:dyDescent="0.3">
      <c r="A7" s="135"/>
      <c r="B7" s="158"/>
      <c r="C7" s="160"/>
      <c r="D7" s="28" t="s">
        <v>68</v>
      </c>
      <c r="E7" s="28" t="s">
        <v>69</v>
      </c>
      <c r="F7" s="162"/>
      <c r="G7" s="22" t="s">
        <v>71</v>
      </c>
      <c r="H7" s="29" t="s">
        <v>72</v>
      </c>
      <c r="I7" s="131"/>
      <c r="J7" s="154"/>
      <c r="K7" s="156"/>
      <c r="L7" s="164"/>
      <c r="M7" s="45" t="s">
        <v>140</v>
      </c>
      <c r="N7" s="46" t="s">
        <v>141</v>
      </c>
      <c r="O7" s="46" t="s">
        <v>142</v>
      </c>
      <c r="P7" s="46" t="s">
        <v>143</v>
      </c>
      <c r="Q7" s="47" t="s">
        <v>94</v>
      </c>
    </row>
    <row r="8" spans="1:17" ht="19.5" customHeight="1" thickBot="1" x14ac:dyDescent="0.3">
      <c r="B8" s="125" t="s">
        <v>78</v>
      </c>
      <c r="C8" s="128"/>
      <c r="D8" s="128"/>
      <c r="E8" s="128"/>
      <c r="F8" s="128"/>
      <c r="G8" s="126"/>
      <c r="H8" s="126"/>
      <c r="I8" s="126"/>
      <c r="J8" s="126"/>
      <c r="K8" s="126"/>
      <c r="L8" s="126"/>
      <c r="M8" s="126"/>
      <c r="N8" s="126"/>
      <c r="O8" s="126"/>
      <c r="P8" s="126"/>
      <c r="Q8" s="127"/>
    </row>
    <row r="9" spans="1:17" ht="132" customHeight="1" x14ac:dyDescent="0.25">
      <c r="B9" s="49">
        <v>1</v>
      </c>
      <c r="C9" s="50" t="s">
        <v>121</v>
      </c>
      <c r="D9" s="51" t="s">
        <v>147</v>
      </c>
      <c r="E9" s="51" t="s">
        <v>145</v>
      </c>
      <c r="F9" s="52" t="s">
        <v>146</v>
      </c>
      <c r="G9" s="53" t="s">
        <v>148</v>
      </c>
      <c r="H9" s="54" t="s">
        <v>149</v>
      </c>
      <c r="I9" s="55" t="s">
        <v>170</v>
      </c>
      <c r="J9" s="56">
        <v>1</v>
      </c>
      <c r="K9" s="57" t="s">
        <v>4</v>
      </c>
      <c r="L9" s="15" t="str">
        <f>VLOOKUP($J9&amp;$K9,Sheet1!$A$7:$B$31,2,FALSE)</f>
        <v>Low</v>
      </c>
      <c r="M9" s="58" t="s">
        <v>7</v>
      </c>
      <c r="N9" s="58" t="s">
        <v>7</v>
      </c>
      <c r="O9" s="58" t="s">
        <v>7</v>
      </c>
      <c r="P9" s="58"/>
      <c r="Q9" s="59" t="s">
        <v>7</v>
      </c>
    </row>
    <row r="10" spans="1:17" ht="132" customHeight="1" thickBot="1" x14ac:dyDescent="0.3">
      <c r="B10" s="60">
        <v>2</v>
      </c>
      <c r="C10" s="61" t="s">
        <v>123</v>
      </c>
      <c r="D10" s="62" t="s">
        <v>150</v>
      </c>
      <c r="E10" s="62" t="s">
        <v>145</v>
      </c>
      <c r="F10" s="63" t="s">
        <v>192</v>
      </c>
      <c r="G10" s="64" t="s">
        <v>151</v>
      </c>
      <c r="H10" s="65" t="s">
        <v>197</v>
      </c>
      <c r="I10" s="64" t="s">
        <v>124</v>
      </c>
      <c r="J10" s="66">
        <v>1</v>
      </c>
      <c r="K10" s="67" t="s">
        <v>14</v>
      </c>
      <c r="L10" s="13" t="str">
        <f>VLOOKUP($J10&amp;$K10,Sheet1!$A$7:$B$31,2,FALSE)</f>
        <v>Low</v>
      </c>
      <c r="M10" s="68" t="s">
        <v>7</v>
      </c>
      <c r="N10" s="68" t="s">
        <v>7</v>
      </c>
      <c r="O10" s="68" t="s">
        <v>7</v>
      </c>
      <c r="P10" s="68"/>
      <c r="Q10" s="69" t="s">
        <v>7</v>
      </c>
    </row>
    <row r="11" spans="1:17" ht="19.5" customHeight="1" thickBot="1" x14ac:dyDescent="0.3">
      <c r="B11" s="125" t="s">
        <v>80</v>
      </c>
      <c r="C11" s="129"/>
      <c r="D11" s="129"/>
      <c r="E11" s="129"/>
      <c r="F11" s="129"/>
      <c r="G11" s="128"/>
      <c r="H11" s="128"/>
      <c r="I11" s="128"/>
      <c r="J11" s="126"/>
      <c r="K11" s="126"/>
      <c r="L11" s="126"/>
      <c r="M11" s="126"/>
      <c r="N11" s="126"/>
      <c r="O11" s="126"/>
      <c r="P11" s="126"/>
      <c r="Q11" s="127"/>
    </row>
    <row r="12" spans="1:17" ht="134.25" customHeight="1" x14ac:dyDescent="0.25">
      <c r="B12" s="49">
        <v>1</v>
      </c>
      <c r="C12" s="50" t="s">
        <v>122</v>
      </c>
      <c r="D12" s="51" t="s">
        <v>152</v>
      </c>
      <c r="E12" s="51" t="s">
        <v>200</v>
      </c>
      <c r="F12" s="70" t="s">
        <v>129</v>
      </c>
      <c r="G12" s="71" t="s">
        <v>153</v>
      </c>
      <c r="H12" s="55" t="s">
        <v>154</v>
      </c>
      <c r="I12" s="72" t="s">
        <v>125</v>
      </c>
      <c r="J12" s="73">
        <v>3</v>
      </c>
      <c r="K12" s="74" t="s">
        <v>13</v>
      </c>
      <c r="L12" s="16" t="str">
        <f>VLOOKUP($J12&amp;$K12,Sheet1!$A$7:$B$31,2,FALSE)</f>
        <v>Low</v>
      </c>
      <c r="M12" s="58" t="s">
        <v>7</v>
      </c>
      <c r="N12" s="58" t="s">
        <v>7</v>
      </c>
      <c r="O12" s="58" t="s">
        <v>7</v>
      </c>
      <c r="P12" s="58"/>
      <c r="Q12" s="59" t="s">
        <v>7</v>
      </c>
    </row>
    <row r="13" spans="1:17" ht="108.75" customHeight="1" thickBot="1" x14ac:dyDescent="0.3">
      <c r="B13" s="60">
        <v>2</v>
      </c>
      <c r="C13" s="75" t="s">
        <v>126</v>
      </c>
      <c r="D13" s="76" t="s">
        <v>171</v>
      </c>
      <c r="E13" s="77" t="s">
        <v>172</v>
      </c>
      <c r="F13" s="78" t="s">
        <v>173</v>
      </c>
      <c r="G13" s="79" t="s">
        <v>156</v>
      </c>
      <c r="H13" s="80" t="s">
        <v>154</v>
      </c>
      <c r="I13" s="81" t="s">
        <v>155</v>
      </c>
      <c r="J13" s="82">
        <v>1</v>
      </c>
      <c r="K13" s="83" t="s">
        <v>14</v>
      </c>
      <c r="L13" s="23" t="str">
        <f>VLOOKUP($J13&amp;$K13,Sheet1!$A$7:$B$31,2,FALSE)</f>
        <v>Low</v>
      </c>
      <c r="M13" s="84" t="s">
        <v>7</v>
      </c>
      <c r="N13" s="84" t="s">
        <v>7</v>
      </c>
      <c r="O13" s="84" t="s">
        <v>7</v>
      </c>
      <c r="P13" s="84"/>
      <c r="Q13" s="85" t="s">
        <v>7</v>
      </c>
    </row>
    <row r="14" spans="1:17" ht="19.5" customHeight="1" thickBot="1" x14ac:dyDescent="0.3">
      <c r="B14" s="125" t="s">
        <v>95</v>
      </c>
      <c r="C14" s="126"/>
      <c r="D14" s="126"/>
      <c r="E14" s="126"/>
      <c r="F14" s="126"/>
      <c r="G14" s="130"/>
      <c r="H14" s="130"/>
      <c r="I14" s="130"/>
      <c r="J14" s="126"/>
      <c r="K14" s="126"/>
      <c r="L14" s="126"/>
      <c r="M14" s="126"/>
      <c r="N14" s="126"/>
      <c r="O14" s="126"/>
      <c r="P14" s="126"/>
      <c r="Q14" s="127"/>
    </row>
    <row r="15" spans="1:17" ht="77.25" customHeight="1" x14ac:dyDescent="0.25">
      <c r="B15" s="49">
        <v>1</v>
      </c>
      <c r="C15" s="50" t="s">
        <v>99</v>
      </c>
      <c r="D15" s="51" t="s">
        <v>131</v>
      </c>
      <c r="E15" s="51" t="s">
        <v>178</v>
      </c>
      <c r="F15" s="70" t="s">
        <v>100</v>
      </c>
      <c r="G15" s="71" t="s">
        <v>156</v>
      </c>
      <c r="H15" s="55" t="s">
        <v>154</v>
      </c>
      <c r="I15" s="72" t="s">
        <v>176</v>
      </c>
      <c r="J15" s="73">
        <v>2</v>
      </c>
      <c r="K15" s="57" t="s">
        <v>4</v>
      </c>
      <c r="L15" s="24" t="str">
        <f>VLOOKUP($J15&amp;$K15,Sheet1!$A$7:$B$31,2,FALSE)</f>
        <v>Moderate</v>
      </c>
      <c r="M15" s="58" t="s">
        <v>7</v>
      </c>
      <c r="N15" s="58" t="s">
        <v>7</v>
      </c>
      <c r="O15" s="58" t="s">
        <v>7</v>
      </c>
      <c r="P15" s="58"/>
      <c r="Q15" s="59" t="s">
        <v>7</v>
      </c>
    </row>
    <row r="16" spans="1:17" ht="77.25" customHeight="1" thickBot="1" x14ac:dyDescent="0.3">
      <c r="B16" s="60">
        <v>2</v>
      </c>
      <c r="C16" s="75" t="s">
        <v>96</v>
      </c>
      <c r="D16" s="76" t="s">
        <v>177</v>
      </c>
      <c r="E16" s="76" t="s">
        <v>193</v>
      </c>
      <c r="F16" s="86" t="s">
        <v>97</v>
      </c>
      <c r="G16" s="79" t="s">
        <v>156</v>
      </c>
      <c r="H16" s="80" t="s">
        <v>154</v>
      </c>
      <c r="I16" s="81" t="s">
        <v>176</v>
      </c>
      <c r="J16" s="82">
        <v>2</v>
      </c>
      <c r="K16" s="67" t="s">
        <v>13</v>
      </c>
      <c r="L16" s="25" t="str">
        <f>VLOOKUP($J16&amp;$K16,Sheet1!$A$7:$B$31,2,FALSE)</f>
        <v>Low</v>
      </c>
      <c r="M16" s="84" t="s">
        <v>7</v>
      </c>
      <c r="N16" s="84" t="s">
        <v>7</v>
      </c>
      <c r="O16" s="84" t="s">
        <v>7</v>
      </c>
      <c r="P16" s="84"/>
      <c r="Q16" s="85" t="s">
        <v>7</v>
      </c>
    </row>
    <row r="17" spans="2:18" ht="19.5" customHeight="1" thickBot="1" x14ac:dyDescent="0.3">
      <c r="B17" s="125" t="s">
        <v>81</v>
      </c>
      <c r="C17" s="126"/>
      <c r="D17" s="126"/>
      <c r="E17" s="126"/>
      <c r="F17" s="126"/>
      <c r="G17" s="129"/>
      <c r="H17" s="129"/>
      <c r="I17" s="129"/>
      <c r="J17" s="126"/>
      <c r="K17" s="126"/>
      <c r="L17" s="126"/>
      <c r="M17" s="126"/>
      <c r="N17" s="126"/>
      <c r="O17" s="126"/>
      <c r="P17" s="126"/>
      <c r="Q17" s="126"/>
    </row>
    <row r="18" spans="2:18" ht="60" customHeight="1" x14ac:dyDescent="0.25">
      <c r="B18" s="87">
        <v>1</v>
      </c>
      <c r="C18" s="88" t="s">
        <v>116</v>
      </c>
      <c r="D18" s="51" t="s">
        <v>179</v>
      </c>
      <c r="E18" s="51" t="s">
        <v>180</v>
      </c>
      <c r="F18" s="52" t="s">
        <v>130</v>
      </c>
      <c r="G18" s="65" t="s">
        <v>185</v>
      </c>
      <c r="H18" s="65" t="s">
        <v>118</v>
      </c>
      <c r="I18" s="89" t="s">
        <v>117</v>
      </c>
      <c r="J18" s="56">
        <v>2</v>
      </c>
      <c r="K18" s="90" t="s">
        <v>13</v>
      </c>
      <c r="L18" s="13" t="str">
        <f>VLOOKUP($J18&amp;$K18,Sheet1!$A$7:$B$31,2,FALSE)</f>
        <v>Low</v>
      </c>
      <c r="M18" s="58"/>
      <c r="N18" s="58" t="s">
        <v>7</v>
      </c>
      <c r="O18" s="58" t="s">
        <v>7</v>
      </c>
      <c r="P18" s="58"/>
      <c r="Q18" s="59"/>
    </row>
    <row r="19" spans="2:18" ht="60" customHeight="1" thickBot="1" x14ac:dyDescent="0.3">
      <c r="B19" s="60">
        <v>2</v>
      </c>
      <c r="C19" s="88" t="s">
        <v>107</v>
      </c>
      <c r="D19" s="76" t="s">
        <v>127</v>
      </c>
      <c r="E19" s="76" t="s">
        <v>181</v>
      </c>
      <c r="F19" s="91" t="s">
        <v>182</v>
      </c>
      <c r="G19" s="92" t="s">
        <v>120</v>
      </c>
      <c r="H19" s="92" t="s">
        <v>119</v>
      </c>
      <c r="I19" s="93" t="s">
        <v>108</v>
      </c>
      <c r="J19" s="66">
        <v>3</v>
      </c>
      <c r="K19" s="67" t="s">
        <v>13</v>
      </c>
      <c r="L19" s="13" t="str">
        <f>VLOOKUP($J19&amp;$K19,Sheet1!$A$7:$B$31,2,FALSE)</f>
        <v>Low</v>
      </c>
      <c r="M19" s="68"/>
      <c r="N19" s="68" t="s">
        <v>7</v>
      </c>
      <c r="O19" s="68" t="s">
        <v>7</v>
      </c>
      <c r="P19" s="68"/>
      <c r="Q19" s="69" t="s">
        <v>7</v>
      </c>
    </row>
    <row r="20" spans="2:18" ht="19.5" customHeight="1" thickBot="1" x14ac:dyDescent="0.3">
      <c r="B20" s="125" t="s">
        <v>82</v>
      </c>
      <c r="C20" s="126"/>
      <c r="D20" s="126"/>
      <c r="E20" s="126"/>
      <c r="F20" s="126"/>
      <c r="G20" s="128"/>
      <c r="H20" s="128"/>
      <c r="I20" s="128"/>
      <c r="J20" s="126"/>
      <c r="K20" s="126"/>
      <c r="L20" s="126"/>
      <c r="M20" s="126"/>
      <c r="N20" s="126"/>
      <c r="O20" s="126"/>
      <c r="P20" s="126"/>
      <c r="Q20" s="127"/>
    </row>
    <row r="21" spans="2:18" ht="60" customHeight="1" x14ac:dyDescent="0.25">
      <c r="B21" s="87">
        <v>1</v>
      </c>
      <c r="C21" s="94" t="s">
        <v>101</v>
      </c>
      <c r="D21" s="77" t="s">
        <v>128</v>
      </c>
      <c r="E21" s="77" t="s">
        <v>183</v>
      </c>
      <c r="F21" s="95" t="s">
        <v>102</v>
      </c>
      <c r="G21" s="71" t="s">
        <v>98</v>
      </c>
      <c r="H21" s="55" t="s">
        <v>118</v>
      </c>
      <c r="I21" s="72" t="s">
        <v>103</v>
      </c>
      <c r="J21" s="96">
        <v>2</v>
      </c>
      <c r="K21" s="90" t="s">
        <v>14</v>
      </c>
      <c r="L21" s="14" t="str">
        <f>VLOOKUP($J21&amp;$K21,Sheet1!$A$7:$B$31,2,FALSE)</f>
        <v>Low</v>
      </c>
      <c r="M21" s="58"/>
      <c r="N21" s="58" t="s">
        <v>7</v>
      </c>
      <c r="O21" s="58"/>
      <c r="P21" s="58"/>
      <c r="Q21" s="59" t="s">
        <v>7</v>
      </c>
    </row>
    <row r="22" spans="2:18" ht="60" customHeight="1" thickBot="1" x14ac:dyDescent="0.3">
      <c r="B22" s="60">
        <v>2</v>
      </c>
      <c r="C22" s="75" t="s">
        <v>158</v>
      </c>
      <c r="D22" s="76" t="s">
        <v>159</v>
      </c>
      <c r="E22" s="77" t="s">
        <v>165</v>
      </c>
      <c r="F22" s="78" t="s">
        <v>160</v>
      </c>
      <c r="G22" s="79" t="s">
        <v>98</v>
      </c>
      <c r="H22" s="80" t="s">
        <v>118</v>
      </c>
      <c r="I22" s="97" t="s">
        <v>103</v>
      </c>
      <c r="J22" s="82">
        <v>1</v>
      </c>
      <c r="K22" s="67" t="s">
        <v>14</v>
      </c>
      <c r="L22" s="13" t="str">
        <f>VLOOKUP($J22&amp;$K22,Sheet1!$A$7:$B$31,2,FALSE)</f>
        <v>Low</v>
      </c>
      <c r="M22" s="68"/>
      <c r="N22" s="68" t="s">
        <v>7</v>
      </c>
      <c r="O22" s="68"/>
      <c r="P22" s="68"/>
      <c r="Q22" s="69" t="s">
        <v>7</v>
      </c>
    </row>
    <row r="23" spans="2:18" ht="19.5" customHeight="1" thickBot="1" x14ac:dyDescent="0.3">
      <c r="B23" s="125" t="s">
        <v>157</v>
      </c>
      <c r="C23" s="128"/>
      <c r="D23" s="128"/>
      <c r="E23" s="128"/>
      <c r="F23" s="128"/>
      <c r="G23" s="129"/>
      <c r="H23" s="129"/>
      <c r="I23" s="129"/>
      <c r="J23" s="126"/>
      <c r="K23" s="126"/>
      <c r="L23" s="126"/>
      <c r="M23" s="126"/>
      <c r="N23" s="126"/>
      <c r="O23" s="126"/>
      <c r="P23" s="126"/>
      <c r="Q23" s="127"/>
    </row>
    <row r="24" spans="2:18" ht="60" customHeight="1" x14ac:dyDescent="0.25">
      <c r="B24" s="49">
        <v>1</v>
      </c>
      <c r="C24" s="50" t="s">
        <v>104</v>
      </c>
      <c r="D24" s="51" t="s">
        <v>161</v>
      </c>
      <c r="E24" s="51" t="s">
        <v>163</v>
      </c>
      <c r="F24" s="52" t="s">
        <v>168</v>
      </c>
      <c r="G24" s="53" t="s">
        <v>98</v>
      </c>
      <c r="H24" s="55" t="s">
        <v>118</v>
      </c>
      <c r="I24" s="98" t="s">
        <v>103</v>
      </c>
      <c r="J24" s="73">
        <v>2</v>
      </c>
      <c r="K24" s="57" t="s">
        <v>14</v>
      </c>
      <c r="L24" s="16" t="str">
        <f>VLOOKUP($J24&amp;$K24,Sheet1!$A$7:$B$31,2,FALSE)</f>
        <v>Low</v>
      </c>
      <c r="M24" s="58"/>
      <c r="N24" s="58" t="s">
        <v>7</v>
      </c>
      <c r="O24" s="58"/>
      <c r="P24" s="58"/>
      <c r="Q24" s="59" t="s">
        <v>7</v>
      </c>
    </row>
    <row r="25" spans="2:18" ht="60" customHeight="1" thickBot="1" x14ac:dyDescent="0.3">
      <c r="B25" s="60">
        <v>2</v>
      </c>
      <c r="C25" s="61" t="s">
        <v>105</v>
      </c>
      <c r="D25" s="62" t="s">
        <v>162</v>
      </c>
      <c r="E25" s="62" t="s">
        <v>164</v>
      </c>
      <c r="F25" s="63" t="s">
        <v>169</v>
      </c>
      <c r="G25" s="99" t="s">
        <v>98</v>
      </c>
      <c r="H25" s="80" t="s">
        <v>118</v>
      </c>
      <c r="I25" s="100" t="s">
        <v>103</v>
      </c>
      <c r="J25" s="82">
        <v>2</v>
      </c>
      <c r="K25" s="67" t="s">
        <v>13</v>
      </c>
      <c r="L25" s="13" t="str">
        <f>VLOOKUP($J25&amp;$K25,Sheet1!$A$7:$B$31,2,FALSE)</f>
        <v>Low</v>
      </c>
      <c r="M25" s="68"/>
      <c r="N25" s="68" t="s">
        <v>7</v>
      </c>
      <c r="O25" s="68"/>
      <c r="P25" s="68"/>
      <c r="Q25" s="69" t="s">
        <v>7</v>
      </c>
    </row>
    <row r="26" spans="2:18" ht="19.5" customHeight="1" thickBot="1" x14ac:dyDescent="0.3">
      <c r="B26" s="125" t="s">
        <v>83</v>
      </c>
      <c r="C26" s="130"/>
      <c r="D26" s="130"/>
      <c r="E26" s="130"/>
      <c r="F26" s="130"/>
      <c r="G26" s="128"/>
      <c r="H26" s="128"/>
      <c r="I26" s="128"/>
      <c r="J26" s="126"/>
      <c r="K26" s="126"/>
      <c r="L26" s="126"/>
      <c r="M26" s="126"/>
      <c r="N26" s="126"/>
      <c r="O26" s="126"/>
      <c r="P26" s="126"/>
      <c r="Q26" s="127"/>
    </row>
    <row r="27" spans="2:18" ht="82.5" customHeight="1" x14ac:dyDescent="0.25">
      <c r="B27" s="87">
        <v>1</v>
      </c>
      <c r="C27" s="50" t="s">
        <v>174</v>
      </c>
      <c r="D27" s="51" t="s">
        <v>109</v>
      </c>
      <c r="E27" s="51" t="s">
        <v>175</v>
      </c>
      <c r="F27" s="70" t="s">
        <v>184</v>
      </c>
      <c r="G27" s="71" t="s">
        <v>156</v>
      </c>
      <c r="H27" s="55" t="s">
        <v>154</v>
      </c>
      <c r="I27" s="72" t="s">
        <v>167</v>
      </c>
      <c r="J27" s="96">
        <v>3</v>
      </c>
      <c r="K27" s="90" t="s">
        <v>13</v>
      </c>
      <c r="L27" s="14" t="str">
        <f>VLOOKUP($J27&amp;$K27,Sheet1!$A$7:$B$31,2,FALSE)</f>
        <v>Low</v>
      </c>
      <c r="M27" s="101"/>
      <c r="N27" s="101" t="s">
        <v>7</v>
      </c>
      <c r="O27" s="101" t="s">
        <v>7</v>
      </c>
      <c r="P27" s="101" t="s">
        <v>7</v>
      </c>
      <c r="Q27" s="102" t="s">
        <v>7</v>
      </c>
      <c r="R27" s="103"/>
    </row>
    <row r="28" spans="2:18" ht="60" customHeight="1" thickBot="1" x14ac:dyDescent="0.3">
      <c r="B28" s="60">
        <v>2</v>
      </c>
      <c r="C28" s="61" t="s">
        <v>166</v>
      </c>
      <c r="D28" s="62" t="s">
        <v>109</v>
      </c>
      <c r="E28" s="62" t="s">
        <v>175</v>
      </c>
      <c r="F28" s="104" t="s">
        <v>184</v>
      </c>
      <c r="G28" s="79" t="s">
        <v>156</v>
      </c>
      <c r="H28" s="80" t="s">
        <v>154</v>
      </c>
      <c r="I28" s="97" t="s">
        <v>167</v>
      </c>
      <c r="J28" s="82">
        <v>2</v>
      </c>
      <c r="K28" s="67" t="s">
        <v>14</v>
      </c>
      <c r="L28" s="13" t="str">
        <f>VLOOKUP($J28&amp;$K28,Sheet1!$A$7:$B$31,2,FALSE)</f>
        <v>Low</v>
      </c>
      <c r="M28" s="68"/>
      <c r="N28" s="68" t="s">
        <v>7</v>
      </c>
      <c r="O28" s="68" t="s">
        <v>7</v>
      </c>
      <c r="P28" s="68" t="s">
        <v>7</v>
      </c>
      <c r="Q28" s="69" t="s">
        <v>7</v>
      </c>
    </row>
    <row r="29" spans="2:18" ht="19.5" customHeight="1" thickBot="1" x14ac:dyDescent="0.3">
      <c r="B29" s="125" t="s">
        <v>84</v>
      </c>
      <c r="C29" s="129"/>
      <c r="D29" s="129"/>
      <c r="E29" s="129"/>
      <c r="F29" s="129"/>
      <c r="G29" s="129"/>
      <c r="H29" s="129"/>
      <c r="I29" s="129"/>
      <c r="J29" s="126"/>
      <c r="K29" s="126"/>
      <c r="L29" s="126"/>
      <c r="M29" s="126"/>
      <c r="N29" s="126"/>
      <c r="O29" s="126"/>
      <c r="P29" s="126"/>
      <c r="Q29" s="127"/>
    </row>
    <row r="30" spans="2:18" ht="60" customHeight="1" thickBot="1" x14ac:dyDescent="0.3">
      <c r="B30" s="87">
        <v>1</v>
      </c>
      <c r="C30" s="94" t="s">
        <v>110</v>
      </c>
      <c r="D30" s="77" t="s">
        <v>106</v>
      </c>
      <c r="E30" s="77"/>
      <c r="F30" s="105" t="s">
        <v>111</v>
      </c>
      <c r="G30" s="106" t="s">
        <v>190</v>
      </c>
      <c r="H30" s="107" t="s">
        <v>191</v>
      </c>
      <c r="I30" s="108" t="s">
        <v>112</v>
      </c>
      <c r="J30" s="96">
        <v>2</v>
      </c>
      <c r="K30" s="90" t="s">
        <v>13</v>
      </c>
      <c r="L30" s="14" t="str">
        <f>VLOOKUP($J30&amp;$K30,Sheet1!$A$7:$B$31,2,FALSE)</f>
        <v>Low</v>
      </c>
      <c r="M30" s="101"/>
      <c r="N30" s="101" t="s">
        <v>7</v>
      </c>
      <c r="O30" s="101" t="s">
        <v>7</v>
      </c>
      <c r="P30" s="101"/>
      <c r="Q30" s="102" t="s">
        <v>7</v>
      </c>
    </row>
    <row r="31" spans="2:18" ht="88.5" customHeight="1" thickBot="1" x14ac:dyDescent="0.3">
      <c r="B31" s="60">
        <v>2</v>
      </c>
      <c r="C31" s="94" t="s">
        <v>110</v>
      </c>
      <c r="D31" s="77" t="s">
        <v>106</v>
      </c>
      <c r="E31" s="77"/>
      <c r="F31" s="91" t="s">
        <v>113</v>
      </c>
      <c r="G31" s="71" t="s">
        <v>156</v>
      </c>
      <c r="H31" s="55" t="s">
        <v>154</v>
      </c>
      <c r="I31" s="109" t="s">
        <v>114</v>
      </c>
      <c r="J31" s="82">
        <v>4</v>
      </c>
      <c r="K31" s="67" t="s">
        <v>13</v>
      </c>
      <c r="L31" s="13" t="str">
        <f>VLOOKUP($J31&amp;$K31,Sheet1!$A$7:$B$31,2,FALSE)</f>
        <v>Moderate</v>
      </c>
      <c r="M31" s="68"/>
      <c r="N31" s="68" t="s">
        <v>7</v>
      </c>
      <c r="O31" s="68" t="s">
        <v>7</v>
      </c>
      <c r="P31" s="68"/>
      <c r="Q31" s="69" t="s">
        <v>7</v>
      </c>
    </row>
    <row r="32" spans="2:18" ht="19.5" customHeight="1" thickBot="1" x14ac:dyDescent="0.3">
      <c r="B32" s="125" t="s">
        <v>79</v>
      </c>
      <c r="C32" s="126"/>
      <c r="D32" s="126"/>
      <c r="E32" s="126"/>
      <c r="F32" s="126"/>
      <c r="G32" s="126"/>
      <c r="H32" s="126"/>
      <c r="I32" s="126"/>
      <c r="J32" s="126"/>
      <c r="K32" s="126"/>
      <c r="L32" s="126"/>
      <c r="M32" s="126"/>
      <c r="N32" s="126"/>
      <c r="O32" s="126"/>
      <c r="P32" s="126"/>
      <c r="Q32" s="127"/>
    </row>
    <row r="33" spans="2:17" ht="60" customHeight="1" thickBot="1" x14ac:dyDescent="0.3">
      <c r="B33" s="110">
        <v>1</v>
      </c>
      <c r="C33" s="111" t="s">
        <v>186</v>
      </c>
      <c r="D33" s="112" t="s">
        <v>187</v>
      </c>
      <c r="E33" s="112" t="s">
        <v>188</v>
      </c>
      <c r="F33" s="113" t="s">
        <v>189</v>
      </c>
      <c r="G33" s="114" t="s">
        <v>106</v>
      </c>
      <c r="H33" s="115"/>
      <c r="I33" s="116" t="s">
        <v>115</v>
      </c>
      <c r="J33" s="117">
        <v>3</v>
      </c>
      <c r="K33" s="118" t="s">
        <v>13</v>
      </c>
      <c r="L33" s="17" t="str">
        <f>VLOOKUP($J33&amp;$K33,Sheet1!$A$7:$B$31,2,FALSE)</f>
        <v>Low</v>
      </c>
      <c r="M33" s="119"/>
      <c r="N33" s="119" t="s">
        <v>7</v>
      </c>
      <c r="O33" s="119"/>
      <c r="P33" s="119"/>
      <c r="Q33" s="120" t="s">
        <v>7</v>
      </c>
    </row>
  </sheetData>
  <sheetProtection algorithmName="SHA-512" hashValue="Wda+FJtrRn32I7A1bkF/8Vc5zbhHugp/JidSELsaErR5hR80PKDYYvDdFPZ39X660/f8ViWJv/rcCL+s8u64gQ==" saltValue="y5rNyOFnoZQoI6pw5jlnOw==" spinCount="100000" sheet="1" objects="1" scenarios="1" insertRows="0" deleteRows="0"/>
  <mergeCells count="28">
    <mergeCell ref="D2:G2"/>
    <mergeCell ref="A2:A7"/>
    <mergeCell ref="B1:D1"/>
    <mergeCell ref="K3:M3"/>
    <mergeCell ref="K4:M4"/>
    <mergeCell ref="E3:H3"/>
    <mergeCell ref="E4:H4"/>
    <mergeCell ref="B3:D3"/>
    <mergeCell ref="B4:D4"/>
    <mergeCell ref="M6:Q6"/>
    <mergeCell ref="J6:J7"/>
    <mergeCell ref="K6:K7"/>
    <mergeCell ref="B6:B7"/>
    <mergeCell ref="C6:C7"/>
    <mergeCell ref="F6:F7"/>
    <mergeCell ref="L6:L7"/>
    <mergeCell ref="G6:H6"/>
    <mergeCell ref="D6:E6"/>
    <mergeCell ref="B32:Q32"/>
    <mergeCell ref="B8:Q8"/>
    <mergeCell ref="B11:Q11"/>
    <mergeCell ref="B14:Q14"/>
    <mergeCell ref="B20:Q20"/>
    <mergeCell ref="B17:Q17"/>
    <mergeCell ref="B23:Q23"/>
    <mergeCell ref="B26:Q26"/>
    <mergeCell ref="B29:Q29"/>
    <mergeCell ref="I6:I7"/>
  </mergeCells>
  <conditionalFormatting sqref="L9">
    <cfRule type="cellIs" dxfId="239" priority="1301" operator="equal">
      <formula>"I"</formula>
    </cfRule>
    <cfRule type="cellIs" dxfId="238" priority="1302" operator="equal">
      <formula>"M"</formula>
    </cfRule>
    <cfRule type="cellIs" dxfId="237" priority="1303" operator="equal">
      <formula>"L"</formula>
    </cfRule>
    <cfRule type="cellIs" dxfId="236" priority="1304" operator="equal">
      <formula>"S"</formula>
    </cfRule>
  </conditionalFormatting>
  <conditionalFormatting sqref="L9">
    <cfRule type="cellIs" dxfId="235" priority="1245" operator="equal">
      <formula>"I"</formula>
    </cfRule>
    <cfRule type="cellIs" dxfId="234" priority="1246" operator="equal">
      <formula>"M"</formula>
    </cfRule>
    <cfRule type="cellIs" dxfId="233" priority="1247" operator="equal">
      <formula>"L"</formula>
    </cfRule>
    <cfRule type="cellIs" dxfId="232" priority="1248" operator="equal">
      <formula>"S"</formula>
    </cfRule>
  </conditionalFormatting>
  <conditionalFormatting sqref="L9">
    <cfRule type="containsText" dxfId="231" priority="1257" operator="containsText" text="Intolerable">
      <formula>NOT(ISERROR(SEARCH("Intolerable",L9)))</formula>
    </cfRule>
    <cfRule type="containsText" dxfId="230" priority="1258" operator="containsText" text="Moderate">
      <formula>NOT(ISERROR(SEARCH("Moderate",L9)))</formula>
    </cfRule>
    <cfRule type="containsText" dxfId="229" priority="1259" operator="containsText" text="Low">
      <formula>NOT(ISERROR(SEARCH("Low",L9)))</formula>
    </cfRule>
    <cfRule type="containsText" dxfId="228" priority="1260" operator="containsText" text="Substantial">
      <formula>NOT(ISERROR(SEARCH("Substantial",L9)))</formula>
    </cfRule>
  </conditionalFormatting>
  <conditionalFormatting sqref="L9">
    <cfRule type="cellIs" dxfId="227" priority="1233" operator="equal">
      <formula>"I"</formula>
    </cfRule>
    <cfRule type="cellIs" dxfId="226" priority="1234" operator="equal">
      <formula>"M"</formula>
    </cfRule>
    <cfRule type="cellIs" dxfId="225" priority="1235" operator="equal">
      <formula>"L"</formula>
    </cfRule>
    <cfRule type="cellIs" dxfId="224" priority="1236" operator="equal">
      <formula>"S"</formula>
    </cfRule>
  </conditionalFormatting>
  <conditionalFormatting sqref="L9">
    <cfRule type="cellIs" dxfId="223" priority="1225" operator="equal">
      <formula>"I"</formula>
    </cfRule>
    <cfRule type="cellIs" dxfId="222" priority="1226" operator="equal">
      <formula>"M"</formula>
    </cfRule>
    <cfRule type="cellIs" dxfId="221" priority="1227" operator="equal">
      <formula>"L"</formula>
    </cfRule>
    <cfRule type="cellIs" dxfId="220" priority="1228" operator="equal">
      <formula>"S"</formula>
    </cfRule>
  </conditionalFormatting>
  <conditionalFormatting sqref="L9">
    <cfRule type="containsText" dxfId="219" priority="1229" operator="containsText" text="Intolerable">
      <formula>NOT(ISERROR(SEARCH("Intolerable",L9)))</formula>
    </cfRule>
    <cfRule type="containsText" dxfId="218" priority="1230" operator="containsText" text="Moderate">
      <formula>NOT(ISERROR(SEARCH("Moderate",L9)))</formula>
    </cfRule>
    <cfRule type="containsText" dxfId="217" priority="1231" operator="containsText" text="Low">
      <formula>NOT(ISERROR(SEARCH("Low",L9)))</formula>
    </cfRule>
    <cfRule type="containsText" dxfId="216" priority="1232" operator="containsText" text="Substantial">
      <formula>NOT(ISERROR(SEARCH("Substantial",L9)))</formula>
    </cfRule>
  </conditionalFormatting>
  <conditionalFormatting sqref="L12:L13">
    <cfRule type="cellIs" dxfId="215" priority="309" operator="equal">
      <formula>"I"</formula>
    </cfRule>
    <cfRule type="cellIs" dxfId="214" priority="310" operator="equal">
      <formula>"M"</formula>
    </cfRule>
    <cfRule type="cellIs" dxfId="213" priority="311" operator="equal">
      <formula>"L"</formula>
    </cfRule>
    <cfRule type="cellIs" dxfId="212" priority="312" operator="equal">
      <formula>"S"</formula>
    </cfRule>
  </conditionalFormatting>
  <conditionalFormatting sqref="L12:L13">
    <cfRule type="cellIs" dxfId="211" priority="301" operator="equal">
      <formula>"I"</formula>
    </cfRule>
    <cfRule type="cellIs" dxfId="210" priority="302" operator="equal">
      <formula>"M"</formula>
    </cfRule>
    <cfRule type="cellIs" dxfId="209" priority="303" operator="equal">
      <formula>"L"</formula>
    </cfRule>
    <cfRule type="cellIs" dxfId="208" priority="304" operator="equal">
      <formula>"S"</formula>
    </cfRule>
  </conditionalFormatting>
  <conditionalFormatting sqref="L12:L13">
    <cfRule type="containsText" dxfId="207" priority="305" operator="containsText" text="Intolerable">
      <formula>NOT(ISERROR(SEARCH("Intolerable",L12)))</formula>
    </cfRule>
    <cfRule type="containsText" dxfId="206" priority="306" operator="containsText" text="Moderate">
      <formula>NOT(ISERROR(SEARCH("Moderate",L12)))</formula>
    </cfRule>
    <cfRule type="containsText" dxfId="205" priority="307" operator="containsText" text="Low">
      <formula>NOT(ISERROR(SEARCH("Low",L12)))</formula>
    </cfRule>
    <cfRule type="containsText" dxfId="204" priority="308" operator="containsText" text="Substantial">
      <formula>NOT(ISERROR(SEARCH("Substantial",L12)))</formula>
    </cfRule>
  </conditionalFormatting>
  <conditionalFormatting sqref="L12:L13">
    <cfRule type="cellIs" dxfId="203" priority="297" operator="equal">
      <formula>"I"</formula>
    </cfRule>
    <cfRule type="cellIs" dxfId="202" priority="298" operator="equal">
      <formula>"M"</formula>
    </cfRule>
    <cfRule type="cellIs" dxfId="201" priority="299" operator="equal">
      <formula>"L"</formula>
    </cfRule>
    <cfRule type="cellIs" dxfId="200" priority="300" operator="equal">
      <formula>"S"</formula>
    </cfRule>
  </conditionalFormatting>
  <conditionalFormatting sqref="L12:L13">
    <cfRule type="cellIs" dxfId="199" priority="289" operator="equal">
      <formula>"I"</formula>
    </cfRule>
    <cfRule type="cellIs" dxfId="198" priority="290" operator="equal">
      <formula>"M"</formula>
    </cfRule>
    <cfRule type="cellIs" dxfId="197" priority="291" operator="equal">
      <formula>"L"</formula>
    </cfRule>
    <cfRule type="cellIs" dxfId="196" priority="292" operator="equal">
      <formula>"S"</formula>
    </cfRule>
  </conditionalFormatting>
  <conditionalFormatting sqref="L12:L13">
    <cfRule type="containsText" dxfId="195" priority="293" operator="containsText" text="Intolerable">
      <formula>NOT(ISERROR(SEARCH("Intolerable",L12)))</formula>
    </cfRule>
    <cfRule type="containsText" dxfId="194" priority="294" operator="containsText" text="Moderate">
      <formula>NOT(ISERROR(SEARCH("Moderate",L12)))</formula>
    </cfRule>
    <cfRule type="containsText" dxfId="193" priority="295" operator="containsText" text="Low">
      <formula>NOT(ISERROR(SEARCH("Low",L12)))</formula>
    </cfRule>
    <cfRule type="containsText" dxfId="192" priority="296" operator="containsText" text="Substantial">
      <formula>NOT(ISERROR(SEARCH("Substantial",L12)))</formula>
    </cfRule>
  </conditionalFormatting>
  <conditionalFormatting sqref="L15:L16">
    <cfRule type="cellIs" dxfId="191" priority="285" operator="equal">
      <formula>"I"</formula>
    </cfRule>
    <cfRule type="cellIs" dxfId="190" priority="286" operator="equal">
      <formula>"M"</formula>
    </cfRule>
    <cfRule type="cellIs" dxfId="189" priority="287" operator="equal">
      <formula>"L"</formula>
    </cfRule>
    <cfRule type="cellIs" dxfId="188" priority="288" operator="equal">
      <formula>"S"</formula>
    </cfRule>
  </conditionalFormatting>
  <conditionalFormatting sqref="L15:L16">
    <cfRule type="cellIs" dxfId="187" priority="277" operator="equal">
      <formula>"I"</formula>
    </cfRule>
    <cfRule type="cellIs" dxfId="186" priority="278" operator="equal">
      <formula>"M"</formula>
    </cfRule>
    <cfRule type="cellIs" dxfId="185" priority="279" operator="equal">
      <formula>"L"</formula>
    </cfRule>
    <cfRule type="cellIs" dxfId="184" priority="280" operator="equal">
      <formula>"S"</formula>
    </cfRule>
  </conditionalFormatting>
  <conditionalFormatting sqref="L15:L16">
    <cfRule type="containsText" dxfId="183" priority="281" operator="containsText" text="Intolerable">
      <formula>NOT(ISERROR(SEARCH("Intolerable",L15)))</formula>
    </cfRule>
    <cfRule type="containsText" dxfId="182" priority="282" operator="containsText" text="Moderate">
      <formula>NOT(ISERROR(SEARCH("Moderate",L15)))</formula>
    </cfRule>
    <cfRule type="containsText" dxfId="181" priority="283" operator="containsText" text="Low">
      <formula>NOT(ISERROR(SEARCH("Low",L15)))</formula>
    </cfRule>
    <cfRule type="containsText" dxfId="180" priority="284" operator="containsText" text="Substantial">
      <formula>NOT(ISERROR(SEARCH("Substantial",L15)))</formula>
    </cfRule>
  </conditionalFormatting>
  <conditionalFormatting sqref="L15:L16">
    <cfRule type="cellIs" dxfId="179" priority="273" operator="equal">
      <formula>"I"</formula>
    </cfRule>
    <cfRule type="cellIs" dxfId="178" priority="274" operator="equal">
      <formula>"M"</formula>
    </cfRule>
    <cfRule type="cellIs" dxfId="177" priority="275" operator="equal">
      <formula>"L"</formula>
    </cfRule>
    <cfRule type="cellIs" dxfId="176" priority="276" operator="equal">
      <formula>"S"</formula>
    </cfRule>
  </conditionalFormatting>
  <conditionalFormatting sqref="L15:L16">
    <cfRule type="cellIs" dxfId="175" priority="265" operator="equal">
      <formula>"I"</formula>
    </cfRule>
    <cfRule type="cellIs" dxfId="174" priority="266" operator="equal">
      <formula>"M"</formula>
    </cfRule>
    <cfRule type="cellIs" dxfId="173" priority="267" operator="equal">
      <formula>"L"</formula>
    </cfRule>
    <cfRule type="cellIs" dxfId="172" priority="268" operator="equal">
      <formula>"S"</formula>
    </cfRule>
  </conditionalFormatting>
  <conditionalFormatting sqref="L15:L16">
    <cfRule type="containsText" dxfId="171" priority="269" operator="containsText" text="Intolerable">
      <formula>NOT(ISERROR(SEARCH("Intolerable",L15)))</formula>
    </cfRule>
    <cfRule type="containsText" dxfId="170" priority="270" operator="containsText" text="Moderate">
      <formula>NOT(ISERROR(SEARCH("Moderate",L15)))</formula>
    </cfRule>
    <cfRule type="containsText" dxfId="169" priority="271" operator="containsText" text="Low">
      <formula>NOT(ISERROR(SEARCH("Low",L15)))</formula>
    </cfRule>
    <cfRule type="containsText" dxfId="168" priority="272" operator="containsText" text="Substantial">
      <formula>NOT(ISERROR(SEARCH("Substantial",L15)))</formula>
    </cfRule>
  </conditionalFormatting>
  <conditionalFormatting sqref="L18:L19">
    <cfRule type="cellIs" dxfId="167" priority="261" operator="equal">
      <formula>"I"</formula>
    </cfRule>
    <cfRule type="cellIs" dxfId="166" priority="262" operator="equal">
      <formula>"M"</formula>
    </cfRule>
    <cfRule type="cellIs" dxfId="165" priority="263" operator="equal">
      <formula>"L"</formula>
    </cfRule>
    <cfRule type="cellIs" dxfId="164" priority="264" operator="equal">
      <formula>"S"</formula>
    </cfRule>
  </conditionalFormatting>
  <conditionalFormatting sqref="L18:L19">
    <cfRule type="cellIs" dxfId="163" priority="253" operator="equal">
      <formula>"I"</formula>
    </cfRule>
    <cfRule type="cellIs" dxfId="162" priority="254" operator="equal">
      <formula>"M"</formula>
    </cfRule>
    <cfRule type="cellIs" dxfId="161" priority="255" operator="equal">
      <formula>"L"</formula>
    </cfRule>
    <cfRule type="cellIs" dxfId="160" priority="256" operator="equal">
      <formula>"S"</formula>
    </cfRule>
  </conditionalFormatting>
  <conditionalFormatting sqref="L18:L19">
    <cfRule type="containsText" dxfId="159" priority="257" operator="containsText" text="Intolerable">
      <formula>NOT(ISERROR(SEARCH("Intolerable",L18)))</formula>
    </cfRule>
    <cfRule type="containsText" dxfId="158" priority="258" operator="containsText" text="Moderate">
      <formula>NOT(ISERROR(SEARCH("Moderate",L18)))</formula>
    </cfRule>
    <cfRule type="containsText" dxfId="157" priority="259" operator="containsText" text="Low">
      <formula>NOT(ISERROR(SEARCH("Low",L18)))</formula>
    </cfRule>
    <cfRule type="containsText" dxfId="156" priority="260" operator="containsText" text="Substantial">
      <formula>NOT(ISERROR(SEARCH("Substantial",L18)))</formula>
    </cfRule>
  </conditionalFormatting>
  <conditionalFormatting sqref="L18:L19">
    <cfRule type="cellIs" dxfId="155" priority="249" operator="equal">
      <formula>"I"</formula>
    </cfRule>
    <cfRule type="cellIs" dxfId="154" priority="250" operator="equal">
      <formula>"M"</formula>
    </cfRule>
    <cfRule type="cellIs" dxfId="153" priority="251" operator="equal">
      <formula>"L"</formula>
    </cfRule>
    <cfRule type="cellIs" dxfId="152" priority="252" operator="equal">
      <formula>"S"</formula>
    </cfRule>
  </conditionalFormatting>
  <conditionalFormatting sqref="L18:L19">
    <cfRule type="cellIs" dxfId="151" priority="241" operator="equal">
      <formula>"I"</formula>
    </cfRule>
    <cfRule type="cellIs" dxfId="150" priority="242" operator="equal">
      <formula>"M"</formula>
    </cfRule>
    <cfRule type="cellIs" dxfId="149" priority="243" operator="equal">
      <formula>"L"</formula>
    </cfRule>
    <cfRule type="cellIs" dxfId="148" priority="244" operator="equal">
      <formula>"S"</formula>
    </cfRule>
  </conditionalFormatting>
  <conditionalFormatting sqref="L18:L19">
    <cfRule type="containsText" dxfId="147" priority="245" operator="containsText" text="Intolerable">
      <formula>NOT(ISERROR(SEARCH("Intolerable",L18)))</formula>
    </cfRule>
    <cfRule type="containsText" dxfId="146" priority="246" operator="containsText" text="Moderate">
      <formula>NOT(ISERROR(SEARCH("Moderate",L18)))</formula>
    </cfRule>
    <cfRule type="containsText" dxfId="145" priority="247" operator="containsText" text="Low">
      <formula>NOT(ISERROR(SEARCH("Low",L18)))</formula>
    </cfRule>
    <cfRule type="containsText" dxfId="144" priority="248" operator="containsText" text="Substantial">
      <formula>NOT(ISERROR(SEARCH("Substantial",L18)))</formula>
    </cfRule>
  </conditionalFormatting>
  <conditionalFormatting sqref="L21:L22">
    <cfRule type="cellIs" dxfId="143" priority="237" operator="equal">
      <formula>"I"</formula>
    </cfRule>
    <cfRule type="cellIs" dxfId="142" priority="238" operator="equal">
      <formula>"M"</formula>
    </cfRule>
    <cfRule type="cellIs" dxfId="141" priority="239" operator="equal">
      <formula>"L"</formula>
    </cfRule>
    <cfRule type="cellIs" dxfId="140" priority="240" operator="equal">
      <formula>"S"</formula>
    </cfRule>
  </conditionalFormatting>
  <conditionalFormatting sqref="L21:L22">
    <cfRule type="cellIs" dxfId="139" priority="229" operator="equal">
      <formula>"I"</formula>
    </cfRule>
    <cfRule type="cellIs" dxfId="138" priority="230" operator="equal">
      <formula>"M"</formula>
    </cfRule>
    <cfRule type="cellIs" dxfId="137" priority="231" operator="equal">
      <formula>"L"</formula>
    </cfRule>
    <cfRule type="cellIs" dxfId="136" priority="232" operator="equal">
      <formula>"S"</formula>
    </cfRule>
  </conditionalFormatting>
  <conditionalFormatting sqref="L21:L22">
    <cfRule type="containsText" dxfId="135" priority="233" operator="containsText" text="Intolerable">
      <formula>NOT(ISERROR(SEARCH("Intolerable",L21)))</formula>
    </cfRule>
    <cfRule type="containsText" dxfId="134" priority="234" operator="containsText" text="Moderate">
      <formula>NOT(ISERROR(SEARCH("Moderate",L21)))</formula>
    </cfRule>
    <cfRule type="containsText" dxfId="133" priority="235" operator="containsText" text="Low">
      <formula>NOT(ISERROR(SEARCH("Low",L21)))</formula>
    </cfRule>
    <cfRule type="containsText" dxfId="132" priority="236" operator="containsText" text="Substantial">
      <formula>NOT(ISERROR(SEARCH("Substantial",L21)))</formula>
    </cfRule>
  </conditionalFormatting>
  <conditionalFormatting sqref="L21:L22">
    <cfRule type="cellIs" dxfId="131" priority="225" operator="equal">
      <formula>"I"</formula>
    </cfRule>
    <cfRule type="cellIs" dxfId="130" priority="226" operator="equal">
      <formula>"M"</formula>
    </cfRule>
    <cfRule type="cellIs" dxfId="129" priority="227" operator="equal">
      <formula>"L"</formula>
    </cfRule>
    <cfRule type="cellIs" dxfId="128" priority="228" operator="equal">
      <formula>"S"</formula>
    </cfRule>
  </conditionalFormatting>
  <conditionalFormatting sqref="L21:L22">
    <cfRule type="cellIs" dxfId="127" priority="217" operator="equal">
      <formula>"I"</formula>
    </cfRule>
    <cfRule type="cellIs" dxfId="126" priority="218" operator="equal">
      <formula>"M"</formula>
    </cfRule>
    <cfRule type="cellIs" dxfId="125" priority="219" operator="equal">
      <formula>"L"</formula>
    </cfRule>
    <cfRule type="cellIs" dxfId="124" priority="220" operator="equal">
      <formula>"S"</formula>
    </cfRule>
  </conditionalFormatting>
  <conditionalFormatting sqref="L21:L22">
    <cfRule type="containsText" dxfId="123" priority="221" operator="containsText" text="Intolerable">
      <formula>NOT(ISERROR(SEARCH("Intolerable",L21)))</formula>
    </cfRule>
    <cfRule type="containsText" dxfId="122" priority="222" operator="containsText" text="Moderate">
      <formula>NOT(ISERROR(SEARCH("Moderate",L21)))</formula>
    </cfRule>
    <cfRule type="containsText" dxfId="121" priority="223" operator="containsText" text="Low">
      <formula>NOT(ISERROR(SEARCH("Low",L21)))</formula>
    </cfRule>
    <cfRule type="containsText" dxfId="120" priority="224" operator="containsText" text="Substantial">
      <formula>NOT(ISERROR(SEARCH("Substantial",L21)))</formula>
    </cfRule>
  </conditionalFormatting>
  <conditionalFormatting sqref="L24:L25">
    <cfRule type="cellIs" dxfId="119" priority="213" operator="equal">
      <formula>"I"</formula>
    </cfRule>
    <cfRule type="cellIs" dxfId="118" priority="214" operator="equal">
      <formula>"M"</formula>
    </cfRule>
    <cfRule type="cellIs" dxfId="117" priority="215" operator="equal">
      <formula>"L"</formula>
    </cfRule>
    <cfRule type="cellIs" dxfId="116" priority="216" operator="equal">
      <formula>"S"</formula>
    </cfRule>
  </conditionalFormatting>
  <conditionalFormatting sqref="L24:L25">
    <cfRule type="cellIs" dxfId="115" priority="205" operator="equal">
      <formula>"I"</formula>
    </cfRule>
    <cfRule type="cellIs" dxfId="114" priority="206" operator="equal">
      <formula>"M"</formula>
    </cfRule>
    <cfRule type="cellIs" dxfId="113" priority="207" operator="equal">
      <formula>"L"</formula>
    </cfRule>
    <cfRule type="cellIs" dxfId="112" priority="208" operator="equal">
      <formula>"S"</formula>
    </cfRule>
  </conditionalFormatting>
  <conditionalFormatting sqref="L24:L25">
    <cfRule type="containsText" dxfId="111" priority="209" operator="containsText" text="Intolerable">
      <formula>NOT(ISERROR(SEARCH("Intolerable",L24)))</formula>
    </cfRule>
    <cfRule type="containsText" dxfId="110" priority="210" operator="containsText" text="Moderate">
      <formula>NOT(ISERROR(SEARCH("Moderate",L24)))</formula>
    </cfRule>
    <cfRule type="containsText" dxfId="109" priority="211" operator="containsText" text="Low">
      <formula>NOT(ISERROR(SEARCH("Low",L24)))</formula>
    </cfRule>
    <cfRule type="containsText" dxfId="108" priority="212" operator="containsText" text="Substantial">
      <formula>NOT(ISERROR(SEARCH("Substantial",L24)))</formula>
    </cfRule>
  </conditionalFormatting>
  <conditionalFormatting sqref="L24:L25">
    <cfRule type="cellIs" dxfId="107" priority="201" operator="equal">
      <formula>"I"</formula>
    </cfRule>
    <cfRule type="cellIs" dxfId="106" priority="202" operator="equal">
      <formula>"M"</formula>
    </cfRule>
    <cfRule type="cellIs" dxfId="105" priority="203" operator="equal">
      <formula>"L"</formula>
    </cfRule>
    <cfRule type="cellIs" dxfId="104" priority="204" operator="equal">
      <formula>"S"</formula>
    </cfRule>
  </conditionalFormatting>
  <conditionalFormatting sqref="L24:L25">
    <cfRule type="cellIs" dxfId="103" priority="193" operator="equal">
      <formula>"I"</formula>
    </cfRule>
    <cfRule type="cellIs" dxfId="102" priority="194" operator="equal">
      <formula>"M"</formula>
    </cfRule>
    <cfRule type="cellIs" dxfId="101" priority="195" operator="equal">
      <formula>"L"</formula>
    </cfRule>
    <cfRule type="cellIs" dxfId="100" priority="196" operator="equal">
      <formula>"S"</formula>
    </cfRule>
  </conditionalFormatting>
  <conditionalFormatting sqref="L24:L25">
    <cfRule type="containsText" dxfId="99" priority="197" operator="containsText" text="Intolerable">
      <formula>NOT(ISERROR(SEARCH("Intolerable",L24)))</formula>
    </cfRule>
    <cfRule type="containsText" dxfId="98" priority="198" operator="containsText" text="Moderate">
      <formula>NOT(ISERROR(SEARCH("Moderate",L24)))</formula>
    </cfRule>
    <cfRule type="containsText" dxfId="97" priority="199" operator="containsText" text="Low">
      <formula>NOT(ISERROR(SEARCH("Low",L24)))</formula>
    </cfRule>
    <cfRule type="containsText" dxfId="96" priority="200" operator="containsText" text="Substantial">
      <formula>NOT(ISERROR(SEARCH("Substantial",L24)))</formula>
    </cfRule>
  </conditionalFormatting>
  <conditionalFormatting sqref="L27:L28">
    <cfRule type="cellIs" dxfId="95" priority="189" operator="equal">
      <formula>"I"</formula>
    </cfRule>
    <cfRule type="cellIs" dxfId="94" priority="190" operator="equal">
      <formula>"M"</formula>
    </cfRule>
    <cfRule type="cellIs" dxfId="93" priority="191" operator="equal">
      <formula>"L"</formula>
    </cfRule>
    <cfRule type="cellIs" dxfId="92" priority="192" operator="equal">
      <formula>"S"</formula>
    </cfRule>
  </conditionalFormatting>
  <conditionalFormatting sqref="L27:L28">
    <cfRule type="cellIs" dxfId="91" priority="181" operator="equal">
      <formula>"I"</formula>
    </cfRule>
    <cfRule type="cellIs" dxfId="90" priority="182" operator="equal">
      <formula>"M"</formula>
    </cfRule>
    <cfRule type="cellIs" dxfId="89" priority="183" operator="equal">
      <formula>"L"</formula>
    </cfRule>
    <cfRule type="cellIs" dxfId="88" priority="184" operator="equal">
      <formula>"S"</formula>
    </cfRule>
  </conditionalFormatting>
  <conditionalFormatting sqref="L27:L28">
    <cfRule type="containsText" dxfId="87" priority="185" operator="containsText" text="Intolerable">
      <formula>NOT(ISERROR(SEARCH("Intolerable",L27)))</formula>
    </cfRule>
    <cfRule type="containsText" dxfId="86" priority="186" operator="containsText" text="Moderate">
      <formula>NOT(ISERROR(SEARCH("Moderate",L27)))</formula>
    </cfRule>
    <cfRule type="containsText" dxfId="85" priority="187" operator="containsText" text="Low">
      <formula>NOT(ISERROR(SEARCH("Low",L27)))</formula>
    </cfRule>
    <cfRule type="containsText" dxfId="84" priority="188" operator="containsText" text="Substantial">
      <formula>NOT(ISERROR(SEARCH("Substantial",L27)))</formula>
    </cfRule>
  </conditionalFormatting>
  <conditionalFormatting sqref="L27:L28">
    <cfRule type="cellIs" dxfId="83" priority="177" operator="equal">
      <formula>"I"</formula>
    </cfRule>
    <cfRule type="cellIs" dxfId="82" priority="178" operator="equal">
      <formula>"M"</formula>
    </cfRule>
    <cfRule type="cellIs" dxfId="81" priority="179" operator="equal">
      <formula>"L"</formula>
    </cfRule>
    <cfRule type="cellIs" dxfId="80" priority="180" operator="equal">
      <formula>"S"</formula>
    </cfRule>
  </conditionalFormatting>
  <conditionalFormatting sqref="L27:L28">
    <cfRule type="cellIs" dxfId="79" priority="169" operator="equal">
      <formula>"I"</formula>
    </cfRule>
    <cfRule type="cellIs" dxfId="78" priority="170" operator="equal">
      <formula>"M"</formula>
    </cfRule>
    <cfRule type="cellIs" dxfId="77" priority="171" operator="equal">
      <formula>"L"</formula>
    </cfRule>
    <cfRule type="cellIs" dxfId="76" priority="172" operator="equal">
      <formula>"S"</formula>
    </cfRule>
  </conditionalFormatting>
  <conditionalFormatting sqref="L27:L28">
    <cfRule type="containsText" dxfId="75" priority="173" operator="containsText" text="Intolerable">
      <formula>NOT(ISERROR(SEARCH("Intolerable",L27)))</formula>
    </cfRule>
    <cfRule type="containsText" dxfId="74" priority="174" operator="containsText" text="Moderate">
      <formula>NOT(ISERROR(SEARCH("Moderate",L27)))</formula>
    </cfRule>
    <cfRule type="containsText" dxfId="73" priority="175" operator="containsText" text="Low">
      <formula>NOT(ISERROR(SEARCH("Low",L27)))</formula>
    </cfRule>
    <cfRule type="containsText" dxfId="72" priority="176" operator="containsText" text="Substantial">
      <formula>NOT(ISERROR(SEARCH("Substantial",L27)))</formula>
    </cfRule>
  </conditionalFormatting>
  <conditionalFormatting sqref="L30:L31">
    <cfRule type="cellIs" dxfId="71" priority="165" operator="equal">
      <formula>"I"</formula>
    </cfRule>
    <cfRule type="cellIs" dxfId="70" priority="166" operator="equal">
      <formula>"M"</formula>
    </cfRule>
    <cfRule type="cellIs" dxfId="69" priority="167" operator="equal">
      <formula>"L"</formula>
    </cfRule>
    <cfRule type="cellIs" dxfId="68" priority="168" operator="equal">
      <formula>"S"</formula>
    </cfRule>
  </conditionalFormatting>
  <conditionalFormatting sqref="L30:L31">
    <cfRule type="cellIs" dxfId="67" priority="157" operator="equal">
      <formula>"I"</formula>
    </cfRule>
    <cfRule type="cellIs" dxfId="66" priority="158" operator="equal">
      <formula>"M"</formula>
    </cfRule>
    <cfRule type="cellIs" dxfId="65" priority="159" operator="equal">
      <formula>"L"</formula>
    </cfRule>
    <cfRule type="cellIs" dxfId="64" priority="160" operator="equal">
      <formula>"S"</formula>
    </cfRule>
  </conditionalFormatting>
  <conditionalFormatting sqref="L30:L31">
    <cfRule type="containsText" dxfId="63" priority="161" operator="containsText" text="Intolerable">
      <formula>NOT(ISERROR(SEARCH("Intolerable",L30)))</formula>
    </cfRule>
    <cfRule type="containsText" dxfId="62" priority="162" operator="containsText" text="Moderate">
      <formula>NOT(ISERROR(SEARCH("Moderate",L30)))</formula>
    </cfRule>
    <cfRule type="containsText" dxfId="61" priority="163" operator="containsText" text="Low">
      <formula>NOT(ISERROR(SEARCH("Low",L30)))</formula>
    </cfRule>
    <cfRule type="containsText" dxfId="60" priority="164" operator="containsText" text="Substantial">
      <formula>NOT(ISERROR(SEARCH("Substantial",L30)))</formula>
    </cfRule>
  </conditionalFormatting>
  <conditionalFormatting sqref="L30:L31">
    <cfRule type="cellIs" dxfId="59" priority="153" operator="equal">
      <formula>"I"</formula>
    </cfRule>
    <cfRule type="cellIs" dxfId="58" priority="154" operator="equal">
      <formula>"M"</formula>
    </cfRule>
    <cfRule type="cellIs" dxfId="57" priority="155" operator="equal">
      <formula>"L"</formula>
    </cfRule>
    <cfRule type="cellIs" dxfId="56" priority="156" operator="equal">
      <formula>"S"</formula>
    </cfRule>
  </conditionalFormatting>
  <conditionalFormatting sqref="L30:L31">
    <cfRule type="cellIs" dxfId="55" priority="145" operator="equal">
      <formula>"I"</formula>
    </cfRule>
    <cfRule type="cellIs" dxfId="54" priority="146" operator="equal">
      <formula>"M"</formula>
    </cfRule>
    <cfRule type="cellIs" dxfId="53" priority="147" operator="equal">
      <formula>"L"</formula>
    </cfRule>
    <cfRule type="cellIs" dxfId="52" priority="148" operator="equal">
      <formula>"S"</formula>
    </cfRule>
  </conditionalFormatting>
  <conditionalFormatting sqref="L30:L31">
    <cfRule type="containsText" dxfId="51" priority="149" operator="containsText" text="Intolerable">
      <formula>NOT(ISERROR(SEARCH("Intolerable",L30)))</formula>
    </cfRule>
    <cfRule type="containsText" dxfId="50" priority="150" operator="containsText" text="Moderate">
      <formula>NOT(ISERROR(SEARCH("Moderate",L30)))</formula>
    </cfRule>
    <cfRule type="containsText" dxfId="49" priority="151" operator="containsText" text="Low">
      <formula>NOT(ISERROR(SEARCH("Low",L30)))</formula>
    </cfRule>
    <cfRule type="containsText" dxfId="48" priority="152" operator="containsText" text="Substantial">
      <formula>NOT(ISERROR(SEARCH("Substantial",L30)))</formula>
    </cfRule>
  </conditionalFormatting>
  <conditionalFormatting sqref="L33">
    <cfRule type="cellIs" dxfId="47" priority="141" operator="equal">
      <formula>"I"</formula>
    </cfRule>
    <cfRule type="cellIs" dxfId="46" priority="142" operator="equal">
      <formula>"M"</formula>
    </cfRule>
    <cfRule type="cellIs" dxfId="45" priority="143" operator="equal">
      <formula>"L"</formula>
    </cfRule>
    <cfRule type="cellIs" dxfId="44" priority="144" operator="equal">
      <formula>"S"</formula>
    </cfRule>
  </conditionalFormatting>
  <conditionalFormatting sqref="L33">
    <cfRule type="cellIs" dxfId="43" priority="133" operator="equal">
      <formula>"I"</formula>
    </cfRule>
    <cfRule type="cellIs" dxfId="42" priority="134" operator="equal">
      <formula>"M"</formula>
    </cfRule>
    <cfRule type="cellIs" dxfId="41" priority="135" operator="equal">
      <formula>"L"</formula>
    </cfRule>
    <cfRule type="cellIs" dxfId="40" priority="136" operator="equal">
      <formula>"S"</formula>
    </cfRule>
  </conditionalFormatting>
  <conditionalFormatting sqref="L33">
    <cfRule type="containsText" dxfId="39" priority="137" operator="containsText" text="Intolerable">
      <formula>NOT(ISERROR(SEARCH("Intolerable",L33)))</formula>
    </cfRule>
    <cfRule type="containsText" dxfId="38" priority="138" operator="containsText" text="Moderate">
      <formula>NOT(ISERROR(SEARCH("Moderate",L33)))</formula>
    </cfRule>
    <cfRule type="containsText" dxfId="37" priority="139" operator="containsText" text="Low">
      <formula>NOT(ISERROR(SEARCH("Low",L33)))</formula>
    </cfRule>
    <cfRule type="containsText" dxfId="36" priority="140" operator="containsText" text="Substantial">
      <formula>NOT(ISERROR(SEARCH("Substantial",L33)))</formula>
    </cfRule>
  </conditionalFormatting>
  <conditionalFormatting sqref="L33">
    <cfRule type="cellIs" dxfId="35" priority="129" operator="equal">
      <formula>"I"</formula>
    </cfRule>
    <cfRule type="cellIs" dxfId="34" priority="130" operator="equal">
      <formula>"M"</formula>
    </cfRule>
    <cfRule type="cellIs" dxfId="33" priority="131" operator="equal">
      <formula>"L"</formula>
    </cfRule>
    <cfRule type="cellIs" dxfId="32" priority="132" operator="equal">
      <formula>"S"</formula>
    </cfRule>
  </conditionalFormatting>
  <conditionalFormatting sqref="L33">
    <cfRule type="cellIs" dxfId="31" priority="121" operator="equal">
      <formula>"I"</formula>
    </cfRule>
    <cfRule type="cellIs" dxfId="30" priority="122" operator="equal">
      <formula>"M"</formula>
    </cfRule>
    <cfRule type="cellIs" dxfId="29" priority="123" operator="equal">
      <formula>"L"</formula>
    </cfRule>
    <cfRule type="cellIs" dxfId="28" priority="124" operator="equal">
      <formula>"S"</formula>
    </cfRule>
  </conditionalFormatting>
  <conditionalFormatting sqref="L33">
    <cfRule type="containsText" dxfId="27" priority="125" operator="containsText" text="Intolerable">
      <formula>NOT(ISERROR(SEARCH("Intolerable",L33)))</formula>
    </cfRule>
    <cfRule type="containsText" dxfId="26" priority="126" operator="containsText" text="Moderate">
      <formula>NOT(ISERROR(SEARCH("Moderate",L33)))</formula>
    </cfRule>
    <cfRule type="containsText" dxfId="25" priority="127" operator="containsText" text="Low">
      <formula>NOT(ISERROR(SEARCH("Low",L33)))</formula>
    </cfRule>
    <cfRule type="containsText" dxfId="24" priority="128" operator="containsText" text="Substantial">
      <formula>NOT(ISERROR(SEARCH("Substantial",L33)))</formula>
    </cfRule>
  </conditionalFormatting>
  <conditionalFormatting sqref="L10">
    <cfRule type="cellIs" dxfId="23" priority="93" operator="equal">
      <formula>"I"</formula>
    </cfRule>
    <cfRule type="cellIs" dxfId="22" priority="94" operator="equal">
      <formula>"M"</formula>
    </cfRule>
    <cfRule type="cellIs" dxfId="21" priority="95" operator="equal">
      <formula>"L"</formula>
    </cfRule>
    <cfRule type="cellIs" dxfId="20" priority="96" operator="equal">
      <formula>"S"</formula>
    </cfRule>
  </conditionalFormatting>
  <conditionalFormatting sqref="L10">
    <cfRule type="cellIs" dxfId="19" priority="85" operator="equal">
      <formula>"I"</formula>
    </cfRule>
    <cfRule type="cellIs" dxfId="18" priority="86" operator="equal">
      <formula>"M"</formula>
    </cfRule>
    <cfRule type="cellIs" dxfId="17" priority="87" operator="equal">
      <formula>"L"</formula>
    </cfRule>
    <cfRule type="cellIs" dxfId="16" priority="88" operator="equal">
      <formula>"S"</formula>
    </cfRule>
  </conditionalFormatting>
  <conditionalFormatting sqref="L10">
    <cfRule type="containsText" dxfId="15" priority="89" operator="containsText" text="Intolerable">
      <formula>NOT(ISERROR(SEARCH("Intolerable",L10)))</formula>
    </cfRule>
    <cfRule type="containsText" dxfId="14" priority="90" operator="containsText" text="Moderate">
      <formula>NOT(ISERROR(SEARCH("Moderate",L10)))</formula>
    </cfRule>
    <cfRule type="containsText" dxfId="13" priority="91" operator="containsText" text="Low">
      <formula>NOT(ISERROR(SEARCH("Low",L10)))</formula>
    </cfRule>
    <cfRule type="containsText" dxfId="12" priority="92" operator="containsText" text="Substantial">
      <formula>NOT(ISERROR(SEARCH("Substantial",L10)))</formula>
    </cfRule>
  </conditionalFormatting>
  <conditionalFormatting sqref="L10">
    <cfRule type="cellIs" dxfId="11" priority="81" operator="equal">
      <formula>"I"</formula>
    </cfRule>
    <cfRule type="cellIs" dxfId="10" priority="82" operator="equal">
      <formula>"M"</formula>
    </cfRule>
    <cfRule type="cellIs" dxfId="9" priority="83" operator="equal">
      <formula>"L"</formula>
    </cfRule>
    <cfRule type="cellIs" dxfId="8" priority="84" operator="equal">
      <formula>"S"</formula>
    </cfRule>
  </conditionalFormatting>
  <conditionalFormatting sqref="L10">
    <cfRule type="cellIs" dxfId="7" priority="73" operator="equal">
      <formula>"I"</formula>
    </cfRule>
    <cfRule type="cellIs" dxfId="6" priority="74" operator="equal">
      <formula>"M"</formula>
    </cfRule>
    <cfRule type="cellIs" dxfId="5" priority="75" operator="equal">
      <formula>"L"</formula>
    </cfRule>
    <cfRule type="cellIs" dxfId="4" priority="76" operator="equal">
      <formula>"S"</formula>
    </cfRule>
  </conditionalFormatting>
  <conditionalFormatting sqref="L10">
    <cfRule type="containsText" dxfId="3" priority="77" operator="containsText" text="Intolerable">
      <formula>NOT(ISERROR(SEARCH("Intolerable",L10)))</formula>
    </cfRule>
    <cfRule type="containsText" dxfId="2" priority="78" operator="containsText" text="Moderate">
      <formula>NOT(ISERROR(SEARCH("Moderate",L10)))</formula>
    </cfRule>
    <cfRule type="containsText" dxfId="1" priority="79" operator="containsText" text="Low">
      <formula>NOT(ISERROR(SEARCH("Low",L10)))</formula>
    </cfRule>
    <cfRule type="containsText" dxfId="0" priority="80" operator="containsText" text="Substantial">
      <formula>NOT(ISERROR(SEARCH("Substantial",L10)))</formula>
    </cfRule>
  </conditionalFormatting>
  <dataValidations count="3">
    <dataValidation type="list" allowBlank="1" showInputMessage="1" showErrorMessage="1" sqref="K12:K13 K15:K16 K18:K19 K21:K22 K24:K25 K27:K28 K30:K31 K9:K10 K33">
      <formula1>Likelihood</formula1>
    </dataValidation>
    <dataValidation type="list" allowBlank="1" showInputMessage="1" showErrorMessage="1" sqref="J18:J19 J15:J16 J21:J22 J24:J25 J27:J28 J30:J31 J12:J13 J9:J10 J33">
      <formula1>Severity</formula1>
    </dataValidation>
    <dataValidation type="list" allowBlank="1" showInputMessage="1" showErrorMessage="1" sqref="P27:P28 P24:P25 P21:P22 P30:P31 M15:P16 M30:N31 M27:N28 M24:N25 M21:N22 M12:P13 M18:P19 M9:P10 M33:N33 P33">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8:J20"/>
  <sheetViews>
    <sheetView topLeftCell="A7" zoomScale="90" zoomScaleNormal="90" workbookViewId="0">
      <selection activeCell="L14" sqref="L14"/>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76"/>
      <c r="C8" s="176"/>
      <c r="D8" s="175" t="s">
        <v>46</v>
      </c>
      <c r="E8" s="175" t="s">
        <v>47</v>
      </c>
      <c r="F8" s="173" t="s">
        <v>74</v>
      </c>
      <c r="G8" s="173"/>
      <c r="H8" s="173"/>
      <c r="I8" s="173"/>
      <c r="J8" s="173"/>
    </row>
    <row r="9" spans="2:10" x14ac:dyDescent="0.35">
      <c r="B9" s="176"/>
      <c r="C9" s="176"/>
      <c r="D9" s="175"/>
      <c r="E9" s="175"/>
      <c r="F9" s="2" t="s">
        <v>12</v>
      </c>
      <c r="G9" s="2" t="s">
        <v>13</v>
      </c>
      <c r="H9" s="2" t="s">
        <v>14</v>
      </c>
      <c r="I9" s="2" t="s">
        <v>4</v>
      </c>
      <c r="J9" s="2" t="s">
        <v>15</v>
      </c>
    </row>
    <row r="10" spans="2:10" ht="80.25" x14ac:dyDescent="0.35">
      <c r="B10" s="176"/>
      <c r="C10" s="176"/>
      <c r="D10" s="175"/>
      <c r="E10" s="175"/>
      <c r="F10" s="3" t="s">
        <v>89</v>
      </c>
      <c r="G10" s="3" t="s">
        <v>88</v>
      </c>
      <c r="H10" s="3" t="s">
        <v>92</v>
      </c>
      <c r="I10" s="3" t="s">
        <v>93</v>
      </c>
      <c r="J10" s="3" t="s">
        <v>91</v>
      </c>
    </row>
    <row r="11" spans="2:10" ht="50.25" x14ac:dyDescent="0.35">
      <c r="B11" s="174" t="s">
        <v>48</v>
      </c>
      <c r="C11" s="4">
        <v>1</v>
      </c>
      <c r="D11" s="5" t="s">
        <v>85</v>
      </c>
      <c r="E11" s="5" t="s">
        <v>62</v>
      </c>
      <c r="F11" s="6" t="s">
        <v>17</v>
      </c>
      <c r="G11" s="6" t="s">
        <v>17</v>
      </c>
      <c r="H11" s="6" t="s">
        <v>17</v>
      </c>
      <c r="I11" s="6" t="s">
        <v>17</v>
      </c>
      <c r="J11" s="7" t="s">
        <v>22</v>
      </c>
    </row>
    <row r="12" spans="2:10" ht="48.75" x14ac:dyDescent="0.35">
      <c r="B12" s="174"/>
      <c r="C12" s="4">
        <v>2</v>
      </c>
      <c r="D12" s="5" t="s">
        <v>87</v>
      </c>
      <c r="E12" s="5" t="s">
        <v>63</v>
      </c>
      <c r="F12" s="6" t="s">
        <v>17</v>
      </c>
      <c r="G12" s="6" t="s">
        <v>17</v>
      </c>
      <c r="H12" s="6" t="s">
        <v>17</v>
      </c>
      <c r="I12" s="7" t="s">
        <v>22</v>
      </c>
      <c r="J12" s="8" t="s">
        <v>28</v>
      </c>
    </row>
    <row r="13" spans="2:10" ht="48.75" x14ac:dyDescent="0.35">
      <c r="B13" s="174"/>
      <c r="C13" s="4">
        <v>3</v>
      </c>
      <c r="D13" s="5" t="s">
        <v>86</v>
      </c>
      <c r="E13" s="5" t="s">
        <v>64</v>
      </c>
      <c r="F13" s="6" t="s">
        <v>17</v>
      </c>
      <c r="G13" s="6" t="s">
        <v>17</v>
      </c>
      <c r="H13" s="7" t="s">
        <v>22</v>
      </c>
      <c r="I13" s="8" t="s">
        <v>28</v>
      </c>
      <c r="J13" s="9" t="s">
        <v>34</v>
      </c>
    </row>
    <row r="14" spans="2:10" ht="64.5" x14ac:dyDescent="0.35">
      <c r="B14" s="174"/>
      <c r="C14" s="4">
        <v>4</v>
      </c>
      <c r="D14" s="5" t="s">
        <v>136</v>
      </c>
      <c r="E14" s="5" t="s">
        <v>65</v>
      </c>
      <c r="F14" s="6" t="s">
        <v>17</v>
      </c>
      <c r="G14" s="7" t="s">
        <v>22</v>
      </c>
      <c r="H14" s="8" t="s">
        <v>28</v>
      </c>
      <c r="I14" s="9" t="s">
        <v>34</v>
      </c>
      <c r="J14" s="9" t="s">
        <v>34</v>
      </c>
    </row>
    <row r="15" spans="2:10" ht="66" x14ac:dyDescent="0.35">
      <c r="B15" s="174"/>
      <c r="C15" s="4">
        <v>5</v>
      </c>
      <c r="D15" s="5" t="s">
        <v>90</v>
      </c>
      <c r="E15" s="5" t="s">
        <v>66</v>
      </c>
      <c r="F15" s="7" t="s">
        <v>22</v>
      </c>
      <c r="G15" s="8" t="s">
        <v>28</v>
      </c>
      <c r="H15" s="9" t="s">
        <v>34</v>
      </c>
      <c r="I15" s="9" t="s">
        <v>34</v>
      </c>
      <c r="J15" s="9" t="s">
        <v>34</v>
      </c>
    </row>
    <row r="17" spans="4:10" ht="55.5" customHeight="1" x14ac:dyDescent="0.35">
      <c r="D17" s="6" t="s">
        <v>17</v>
      </c>
      <c r="E17" s="170" t="s">
        <v>132</v>
      </c>
      <c r="F17" s="177"/>
      <c r="G17" s="177"/>
      <c r="H17" s="177"/>
      <c r="I17" s="177"/>
      <c r="J17" s="178"/>
    </row>
    <row r="18" spans="4:10" ht="57" customHeight="1" x14ac:dyDescent="0.35">
      <c r="D18" s="7" t="s">
        <v>22</v>
      </c>
      <c r="E18" s="165" t="s">
        <v>133</v>
      </c>
      <c r="F18" s="166"/>
      <c r="G18" s="166"/>
      <c r="H18" s="166"/>
      <c r="I18" s="166"/>
      <c r="J18" s="167"/>
    </row>
    <row r="19" spans="4:10" ht="56.25" customHeight="1" x14ac:dyDescent="0.35">
      <c r="D19" s="8" t="s">
        <v>28</v>
      </c>
      <c r="E19" s="168" t="s">
        <v>134</v>
      </c>
      <c r="F19" s="169"/>
      <c r="G19" s="169"/>
      <c r="H19" s="169"/>
      <c r="I19" s="169"/>
      <c r="J19" s="169"/>
    </row>
    <row r="20" spans="4:10" ht="60" customHeight="1" x14ac:dyDescent="0.35">
      <c r="D20" s="9" t="s">
        <v>34</v>
      </c>
      <c r="E20" s="170" t="s">
        <v>135</v>
      </c>
      <c r="F20" s="171"/>
      <c r="G20" s="171"/>
      <c r="H20" s="171"/>
      <c r="I20" s="171"/>
      <c r="J20" s="172"/>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scale="72"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17"/>
  <sheetViews>
    <sheetView topLeftCell="A3" zoomScale="60" zoomScaleNormal="60" workbookViewId="0">
      <selection activeCell="A3" sqref="A1:XFD1048576"/>
    </sheetView>
  </sheetViews>
  <sheetFormatPr defaultRowHeight="14.25" x14ac:dyDescent="0.2"/>
  <cols>
    <col min="1" max="1" width="5.28515625" style="30" customWidth="1"/>
    <col min="2" max="6" width="31.85546875" style="30" customWidth="1"/>
    <col min="7" max="7" width="10.140625" style="30" hidden="1" customWidth="1"/>
    <col min="8" max="8" width="5.7109375" style="30" customWidth="1"/>
    <col min="9" max="11" width="13.140625" style="30" customWidth="1"/>
    <col min="12" max="18" width="24.85546875" style="30" customWidth="1"/>
    <col min="19" max="16384" width="9.140625" style="30"/>
  </cols>
  <sheetData>
    <row r="1" spans="2:6" ht="15" thickBot="1" x14ac:dyDescent="0.25"/>
    <row r="2" spans="2:6" ht="116.25" customHeight="1" thickBot="1" x14ac:dyDescent="0.3">
      <c r="B2" s="179" t="s">
        <v>201</v>
      </c>
      <c r="C2" s="180"/>
      <c r="D2" s="180"/>
      <c r="E2" s="181"/>
    </row>
    <row r="3" spans="2:6" ht="15" thickBot="1" x14ac:dyDescent="0.25"/>
    <row r="4" spans="2:6" ht="39.75" customHeight="1" x14ac:dyDescent="0.2">
      <c r="B4" s="31" t="s">
        <v>140</v>
      </c>
      <c r="C4" s="32" t="s">
        <v>141</v>
      </c>
      <c r="D4" s="32" t="s">
        <v>142</v>
      </c>
      <c r="E4" s="32" t="s">
        <v>143</v>
      </c>
      <c r="F4" s="33" t="s">
        <v>94</v>
      </c>
    </row>
    <row r="5" spans="2:6" ht="63.75" customHeight="1" x14ac:dyDescent="0.2">
      <c r="B5" s="34" t="s">
        <v>194</v>
      </c>
      <c r="C5" s="34" t="s">
        <v>194</v>
      </c>
      <c r="D5" s="35" t="s">
        <v>195</v>
      </c>
      <c r="E5" s="34" t="s">
        <v>175</v>
      </c>
      <c r="F5" s="35" t="s">
        <v>204</v>
      </c>
    </row>
    <row r="6" spans="2:6" ht="63.75" customHeight="1" x14ac:dyDescent="0.2">
      <c r="B6" s="36"/>
      <c r="C6" s="35" t="s">
        <v>198</v>
      </c>
      <c r="D6" s="37"/>
      <c r="E6" s="37"/>
      <c r="F6" s="34" t="s">
        <v>196</v>
      </c>
    </row>
    <row r="7" spans="2:6" ht="63.75" customHeight="1" x14ac:dyDescent="0.2">
      <c r="B7" s="36"/>
      <c r="C7" s="36" t="s">
        <v>199</v>
      </c>
      <c r="D7" s="36"/>
      <c r="E7" s="36"/>
      <c r="F7" s="36"/>
    </row>
    <row r="8" spans="2:6" ht="63.75" customHeight="1" x14ac:dyDescent="0.2">
      <c r="B8" s="36"/>
      <c r="C8" s="36" t="s">
        <v>172</v>
      </c>
      <c r="D8" s="36"/>
      <c r="E8" s="36"/>
      <c r="F8" s="36"/>
    </row>
    <row r="9" spans="2:6" ht="63.75" customHeight="1" x14ac:dyDescent="0.2">
      <c r="B9" s="34" t="s">
        <v>202</v>
      </c>
      <c r="C9" s="34" t="s">
        <v>178</v>
      </c>
      <c r="D9" s="36"/>
      <c r="E9" s="36"/>
      <c r="F9" s="37"/>
    </row>
    <row r="10" spans="2:6" ht="63.75" customHeight="1" x14ac:dyDescent="0.2">
      <c r="B10" s="36"/>
      <c r="C10" s="35" t="s">
        <v>203</v>
      </c>
      <c r="D10" s="36"/>
      <c r="E10" s="36"/>
      <c r="F10" s="37"/>
    </row>
    <row r="11" spans="2:6" ht="63.75" customHeight="1" x14ac:dyDescent="0.2">
      <c r="B11" s="36"/>
      <c r="C11" s="34" t="s">
        <v>180</v>
      </c>
      <c r="D11" s="36"/>
      <c r="E11" s="37"/>
      <c r="F11" s="37"/>
    </row>
    <row r="12" spans="2:6" ht="63.75" customHeight="1" x14ac:dyDescent="0.2">
      <c r="B12" s="36"/>
      <c r="C12" s="34" t="s">
        <v>181</v>
      </c>
      <c r="D12" s="36"/>
      <c r="E12" s="37"/>
      <c r="F12" s="37"/>
    </row>
    <row r="13" spans="2:6" ht="63.75" customHeight="1" x14ac:dyDescent="0.2">
      <c r="B13" s="36"/>
      <c r="C13" s="34" t="s">
        <v>183</v>
      </c>
      <c r="D13" s="36"/>
      <c r="E13" s="37"/>
      <c r="F13" s="37"/>
    </row>
    <row r="14" spans="2:6" ht="63.75" customHeight="1" x14ac:dyDescent="0.2">
      <c r="B14" s="37"/>
      <c r="C14" s="34" t="s">
        <v>165</v>
      </c>
      <c r="D14" s="36"/>
      <c r="E14" s="37"/>
      <c r="F14" s="37"/>
    </row>
    <row r="15" spans="2:6" ht="63.75" customHeight="1" x14ac:dyDescent="0.2">
      <c r="B15" s="37"/>
      <c r="C15" s="34" t="s">
        <v>163</v>
      </c>
      <c r="D15" s="36"/>
      <c r="E15" s="37"/>
      <c r="F15" s="37"/>
    </row>
    <row r="16" spans="2:6" ht="63.75" customHeight="1" x14ac:dyDescent="0.2">
      <c r="B16" s="37"/>
      <c r="C16" s="34" t="s">
        <v>164</v>
      </c>
      <c r="D16" s="36"/>
      <c r="E16" s="37"/>
      <c r="F16" s="37"/>
    </row>
    <row r="17" spans="2:6" ht="63.75" customHeight="1" x14ac:dyDescent="0.2">
      <c r="B17" s="37"/>
      <c r="C17" s="34" t="s">
        <v>188</v>
      </c>
      <c r="D17" s="36"/>
      <c r="E17" s="37"/>
      <c r="F17" s="37"/>
    </row>
  </sheetData>
  <sheetProtection algorithmName="SHA-512" hashValue="eZBF6phk0Zkcl6KoI+NKaqZULMI1e1SZ8kYBjRuGkUX8xTs4njJKrtFVjyaSPbHnRBRZMLyvxrkv7zMzbmXBaA==" saltValue="AP9kxGp3RN/6bZ4cMMZEjQ==" spinCount="100000" sheet="1" objects="1" scenarios="1"/>
  <mergeCells count="1">
    <mergeCell ref="B2:E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topLeftCell="A19" workbookViewId="0">
      <selection activeCell="L39" sqref="L39"/>
    </sheetView>
  </sheetViews>
  <sheetFormatPr defaultRowHeight="15" x14ac:dyDescent="0.25"/>
  <cols>
    <col min="2" max="2" width="18.42578125" customWidth="1"/>
    <col min="8" max="8" width="35.42578125" customWidth="1"/>
  </cols>
  <sheetData>
    <row r="2" spans="2:8" ht="51.75" customHeight="1" x14ac:dyDescent="0.25">
      <c r="B2" s="6" t="s">
        <v>17</v>
      </c>
      <c r="C2" s="170" t="s">
        <v>132</v>
      </c>
      <c r="D2" s="177"/>
      <c r="E2" s="177"/>
      <c r="F2" s="177"/>
      <c r="G2" s="177"/>
      <c r="H2" s="178"/>
    </row>
    <row r="3" spans="2:8" ht="53.25" customHeight="1" x14ac:dyDescent="0.25">
      <c r="B3" s="7" t="s">
        <v>22</v>
      </c>
      <c r="C3" s="165" t="s">
        <v>133</v>
      </c>
      <c r="D3" s="166"/>
      <c r="E3" s="166"/>
      <c r="F3" s="166"/>
      <c r="G3" s="166"/>
      <c r="H3" s="167"/>
    </row>
    <row r="4" spans="2:8" ht="51" customHeight="1" x14ac:dyDescent="0.25">
      <c r="B4" s="8" t="s">
        <v>28</v>
      </c>
      <c r="C4" s="168" t="s">
        <v>134</v>
      </c>
      <c r="D4" s="169"/>
      <c r="E4" s="169"/>
      <c r="F4" s="169"/>
      <c r="G4" s="169"/>
      <c r="H4" s="169"/>
    </row>
    <row r="5" spans="2:8" ht="69.75" customHeight="1" x14ac:dyDescent="0.25">
      <c r="B5" s="9" t="s">
        <v>34</v>
      </c>
      <c r="C5" s="170" t="s">
        <v>135</v>
      </c>
      <c r="D5" s="171"/>
      <c r="E5" s="171"/>
      <c r="F5" s="171"/>
      <c r="G5" s="171"/>
      <c r="H5" s="172"/>
    </row>
    <row r="29" spans="2:8" ht="24" customHeight="1" x14ac:dyDescent="0.25">
      <c r="B29" s="18"/>
      <c r="C29" s="182"/>
      <c r="D29" s="183"/>
      <c r="E29" s="183"/>
      <c r="F29" s="183"/>
      <c r="G29" s="183"/>
      <c r="H29" s="183"/>
    </row>
    <row r="30" spans="2:8" ht="86.25" customHeight="1" x14ac:dyDescent="0.25">
      <c r="B30" s="19"/>
      <c r="C30" s="184"/>
      <c r="D30" s="185"/>
      <c r="E30" s="185"/>
      <c r="F30" s="185"/>
      <c r="G30" s="185"/>
      <c r="H30" s="185"/>
    </row>
    <row r="31" spans="2:8" ht="39.75" customHeight="1" x14ac:dyDescent="0.25">
      <c r="B31" s="19"/>
      <c r="C31" s="186"/>
      <c r="D31" s="182"/>
      <c r="E31" s="182"/>
      <c r="F31" s="182"/>
      <c r="G31" s="182"/>
      <c r="H31" s="182"/>
    </row>
    <row r="32" spans="2:8" ht="42.75" customHeight="1" x14ac:dyDescent="0.25">
      <c r="B32" s="18"/>
      <c r="C32" s="186"/>
      <c r="D32" s="182"/>
      <c r="E32" s="182"/>
      <c r="F32" s="182"/>
      <c r="G32" s="182"/>
      <c r="H32" s="182"/>
    </row>
  </sheetData>
  <mergeCells count="8">
    <mergeCell ref="C29:H29"/>
    <mergeCell ref="C30:H30"/>
    <mergeCell ref="C31:H31"/>
    <mergeCell ref="C32:H32"/>
    <mergeCell ref="C2:H2"/>
    <mergeCell ref="C3:H3"/>
    <mergeCell ref="C4:H4"/>
    <mergeCell ref="C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Shelley McKay</cp:lastModifiedBy>
  <cp:lastPrinted>2014-06-26T09:56:15Z</cp:lastPrinted>
  <dcterms:created xsi:type="dcterms:W3CDTF">2010-12-21T19:49:27Z</dcterms:created>
  <dcterms:modified xsi:type="dcterms:W3CDTF">2014-12-08T09:59:17Z</dcterms:modified>
</cp:coreProperties>
</file>